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729"/>
  <workbookPr defaultThemeVersion="124226"/>
  <mc:AlternateContent xmlns:mc="http://schemas.openxmlformats.org/markup-compatibility/2006">
    <mc:Choice Requires="x15">
      <x15ac:absPath xmlns:x15ac="http://schemas.microsoft.com/office/spreadsheetml/2010/11/ac" url="C:\Users\krystyna.taciak-nowa\Desktop\"/>
    </mc:Choice>
  </mc:AlternateContent>
  <xr:revisionPtr revIDLastSave="0" documentId="13_ncr:1_{36C11C8D-0C71-4133-9B2C-5D6017F04E06}" xr6:coauthVersionLast="47" xr6:coauthVersionMax="47" xr10:uidLastSave="{00000000-0000-0000-0000-000000000000}"/>
  <bookViews>
    <workbookView xWindow="-108" yWindow="-108" windowWidth="23256" windowHeight="12576" xr2:uid="{00000000-000D-0000-FFFF-FFFF00000000}"/>
  </bookViews>
  <sheets>
    <sheet name="Sprawozdanie za II pół. 2021 r." sheetId="1" r:id="rId1"/>
  </sheets>
  <definedNames>
    <definedName name="_xlnm.Print_Area" localSheetId="0">'Sprawozdanie za II pół. 2021 r.'!$Q$4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85" i="1" l="1"/>
  <c r="J85" i="1"/>
  <c r="K85" i="1"/>
  <c r="L85" i="1"/>
  <c r="N85" i="1"/>
  <c r="O85" i="1" s="1"/>
  <c r="P85" i="1"/>
  <c r="Q85" i="1" s="1"/>
  <c r="R85" i="1"/>
  <c r="S85" i="1" s="1"/>
  <c r="H85" i="1"/>
  <c r="M85" i="1" s="1"/>
  <c r="S12" i="1"/>
  <c r="S13" i="1"/>
  <c r="S14" i="1"/>
  <c r="S15" i="1"/>
  <c r="S16" i="1"/>
  <c r="S17" i="1"/>
  <c r="S18" i="1"/>
  <c r="S19" i="1"/>
  <c r="S20" i="1"/>
  <c r="S21" i="1"/>
  <c r="S22" i="1"/>
  <c r="S23" i="1"/>
  <c r="S24" i="1"/>
  <c r="S25" i="1"/>
  <c r="S26" i="1"/>
  <c r="S27" i="1"/>
  <c r="S28" i="1"/>
  <c r="S29" i="1"/>
  <c r="S30" i="1"/>
  <c r="S31" i="1"/>
  <c r="S32" i="1"/>
  <c r="S33" i="1"/>
  <c r="S34" i="1"/>
  <c r="S35" i="1"/>
  <c r="S36" i="1"/>
  <c r="S37" i="1"/>
  <c r="S38" i="1"/>
  <c r="S39" i="1"/>
  <c r="S40" i="1"/>
  <c r="S41" i="1"/>
  <c r="S42" i="1"/>
  <c r="S43" i="1"/>
  <c r="S44" i="1"/>
  <c r="S45" i="1"/>
  <c r="S46" i="1"/>
  <c r="S47" i="1"/>
  <c r="S48" i="1"/>
  <c r="S49" i="1"/>
  <c r="S50" i="1"/>
  <c r="S51" i="1"/>
  <c r="S52" i="1"/>
  <c r="S53" i="1"/>
  <c r="S54" i="1"/>
  <c r="S55" i="1"/>
  <c r="S56" i="1"/>
  <c r="S57" i="1"/>
  <c r="S58" i="1"/>
  <c r="S59" i="1"/>
  <c r="S60" i="1"/>
  <c r="S61" i="1"/>
  <c r="S62" i="1"/>
  <c r="S63" i="1"/>
  <c r="S64" i="1"/>
  <c r="S65" i="1"/>
  <c r="S66" i="1"/>
  <c r="S67" i="1"/>
  <c r="S68" i="1"/>
  <c r="S69" i="1"/>
  <c r="S70" i="1"/>
  <c r="S71" i="1"/>
  <c r="S72" i="1"/>
  <c r="S73" i="1"/>
  <c r="S74" i="1"/>
  <c r="S75" i="1"/>
  <c r="S76" i="1"/>
  <c r="S77" i="1"/>
  <c r="S78" i="1"/>
  <c r="S79" i="1"/>
  <c r="S80" i="1"/>
  <c r="S81" i="1"/>
  <c r="S82" i="1"/>
  <c r="S83" i="1"/>
  <c r="S84"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M12" i="1"/>
  <c r="M13" i="1"/>
  <c r="M14" i="1"/>
  <c r="M15" i="1"/>
  <c r="M16" i="1"/>
  <c r="M17" i="1"/>
  <c r="M18" i="1"/>
  <c r="M19" i="1"/>
  <c r="M20" i="1"/>
  <c r="M21" i="1"/>
  <c r="M22" i="1"/>
  <c r="M23" i="1"/>
  <c r="M24" i="1"/>
  <c r="M25" i="1"/>
  <c r="M26" i="1"/>
  <c r="M27" i="1"/>
  <c r="M28" i="1"/>
  <c r="M29" i="1"/>
  <c r="M30" i="1"/>
  <c r="M31" i="1"/>
  <c r="M32" i="1"/>
  <c r="M33" i="1"/>
  <c r="M34" i="1"/>
  <c r="M35" i="1"/>
  <c r="M36" i="1"/>
  <c r="M37" i="1"/>
  <c r="M38" i="1"/>
  <c r="M39" i="1"/>
  <c r="M40" i="1"/>
  <c r="M41" i="1"/>
  <c r="M42" i="1"/>
  <c r="M43" i="1"/>
  <c r="M44" i="1"/>
  <c r="M45" i="1"/>
  <c r="M46" i="1"/>
  <c r="M47" i="1"/>
  <c r="M48" i="1"/>
  <c r="M49" i="1"/>
  <c r="M50" i="1"/>
  <c r="M51" i="1"/>
  <c r="M52" i="1"/>
  <c r="M53" i="1"/>
  <c r="M54" i="1"/>
  <c r="M55" i="1"/>
  <c r="M56" i="1"/>
  <c r="M57" i="1"/>
  <c r="M58" i="1"/>
  <c r="M59" i="1"/>
  <c r="M60" i="1"/>
  <c r="M61" i="1"/>
  <c r="M62" i="1"/>
  <c r="M63" i="1"/>
  <c r="M64" i="1"/>
  <c r="M65" i="1"/>
  <c r="M66" i="1"/>
  <c r="M67" i="1"/>
  <c r="M68" i="1"/>
  <c r="M69" i="1"/>
  <c r="M70" i="1"/>
  <c r="M71" i="1"/>
  <c r="M72" i="1"/>
  <c r="M73" i="1"/>
  <c r="M74" i="1"/>
  <c r="M75" i="1"/>
  <c r="M76" i="1"/>
  <c r="M77" i="1"/>
  <c r="M78" i="1"/>
  <c r="M79" i="1"/>
  <c r="M80" i="1"/>
  <c r="M81" i="1"/>
  <c r="M82" i="1"/>
  <c r="M83" i="1"/>
  <c r="M84" i="1"/>
  <c r="S11" i="1"/>
  <c r="Q11" i="1"/>
  <c r="O11" i="1"/>
  <c r="M11" i="1"/>
</calcChain>
</file>

<file path=xl/sharedStrings.xml><?xml version="1.0" encoding="utf-8"?>
<sst xmlns="http://schemas.openxmlformats.org/spreadsheetml/2006/main" count="497" uniqueCount="289">
  <si>
    <t>Śrem,</t>
  </si>
  <si>
    <t>Lp.</t>
  </si>
  <si>
    <t>Temat kontroli</t>
  </si>
  <si>
    <t>Imię i nazwisko osoby wyznaczonej do przeprowadzenia kontroli lub firma zewnętrzna</t>
  </si>
  <si>
    <t>I</t>
  </si>
  <si>
    <t>II</t>
  </si>
  <si>
    <t>III</t>
  </si>
  <si>
    <t>IV</t>
  </si>
  <si>
    <t>Wyniki kontroli istotne
dla działalności jednostki</t>
  </si>
  <si>
    <t>Planowana liczba kontroli</t>
  </si>
  <si>
    <t>kwartały w roku</t>
  </si>
  <si>
    <t>kwartaly w roku</t>
  </si>
  <si>
    <t>Liczba przeprowadzonych kontroli</t>
  </si>
  <si>
    <t>Gospodarka finansowa Gminy Śrem</t>
  </si>
  <si>
    <t>Kompleksowa</t>
  </si>
  <si>
    <t>2020 r.</t>
  </si>
  <si>
    <t>Nazwa i adres podmiotu wyznaczonego do kontroli</t>
  </si>
  <si>
    <t>Gmina Śrem
ul. Plac 20 Października 1 
63-100 Śrem</t>
  </si>
  <si>
    <t>Firma zewnętrzna</t>
  </si>
  <si>
    <t>Problemowa</t>
  </si>
  <si>
    <t>Wywiązywanie się z zapisów zawartych w umowie</t>
  </si>
  <si>
    <t>Klub Sportowy WODNIK</t>
  </si>
  <si>
    <t>Klub FENIKS</t>
  </si>
  <si>
    <t>2019, 2020</t>
  </si>
  <si>
    <t>Ocena systemu bezpieczeństwa informacji i systemu teleinformatycznego</t>
  </si>
  <si>
    <t>2021 r.</t>
  </si>
  <si>
    <t>Rzetelność prowadzenia ksiąg rachunkowych, prawidłowość wykazywania zobowiązań i należności, zgodność sprawozdań z prowadzoną ewidencją księgową</t>
  </si>
  <si>
    <t>-</t>
  </si>
  <si>
    <t>Wybrana spółka gminna</t>
  </si>
  <si>
    <t>Częstotliwość opróżniania zbiorników bezodpływowych i przydomowych oczyszczalni ścieków bytowych</t>
  </si>
  <si>
    <t>Kontrola w zakresie częstotliwości opróżniania zbiorników bezodpływowych i przydomowych oczyszczali ścieków bytowych</t>
  </si>
  <si>
    <t>Podłączenie nieruchomości do sieci kanalizacyjnej</t>
  </si>
  <si>
    <t>Kontrola w zakresie podłączenia nieruchomości do sieci kanalizacyjnej</t>
  </si>
  <si>
    <t xml:space="preserve">Kontrole podmiotów wpisanych do rejestru działalności regulowanej w zakresie odbierania odpadów komunalnych od właścicieli nieruchomości </t>
  </si>
  <si>
    <t>Prawidłowość realizacji umowy</t>
  </si>
  <si>
    <t>Operator publicznego transportu zbiorowego</t>
  </si>
  <si>
    <t>Kontrola dotycząca stanu technicznego wiat przystankowych komunikacji miejskiej</t>
  </si>
  <si>
    <t>Wykonawca</t>
  </si>
  <si>
    <t>Kontrola realizacji umowy</t>
  </si>
  <si>
    <t>Kontrola w zakresie wydatkowania środków finansowych w ramach umowy – wykonywanie zarządu nieruchomościami komunalnymi</t>
  </si>
  <si>
    <t>Kontrola w zakresie wydatkowania środków finansowych w ramach umowy – wykonywanie zarządu obiektami sołeckimi</t>
  </si>
  <si>
    <t>Śremskie TBS Sp. z o.o.</t>
  </si>
  <si>
    <t>Kontrola najmu świetlic wiejskich</t>
  </si>
  <si>
    <t>PGK w Śremie Sp. z. o.o.</t>
  </si>
  <si>
    <t>Utrzymanie czystości dróg gminnych i wewnętrznych</t>
  </si>
  <si>
    <t>Utrzymanie pomników i grobów wojennych</t>
  </si>
  <si>
    <t>Park Śremskich Odlewników, Park Miejski im. Powstańców Wlkp., Miejski Park Ekologiczny im. W. Puchalskiego</t>
  </si>
  <si>
    <t>Karolina Włodarczak</t>
  </si>
  <si>
    <t>Promenada i ul. Nadbrzeżna</t>
  </si>
  <si>
    <t>Międzygminne Schronisko dla Bezdomnych Zwierząt w Gaju</t>
  </si>
  <si>
    <t>Utrzymanie czystości i porządku przystanków komunikacyjnych na terenie gminy Śrem</t>
  </si>
  <si>
    <t>Bieżące utrzymanie Śremskiego Zoo znajdującego się na terenie Parku Miejskiego im. Powstańców Wielkopolskich w Śremie</t>
  </si>
  <si>
    <t>Orion Oil</t>
  </si>
  <si>
    <t>OSP Niesłabin</t>
  </si>
  <si>
    <t>Powiatowa Stacja Sanitarno -Epidemiologiczna w Śremie</t>
  </si>
  <si>
    <t>Rolimpex S.A.</t>
  </si>
  <si>
    <t>KPPSP w Śremie</t>
  </si>
  <si>
    <t>Muzeum Śremskie</t>
  </si>
  <si>
    <t>Stan zachowania pomników przyrody</t>
  </si>
  <si>
    <t>Właściciele i użytkownicy nieruchomości</t>
  </si>
  <si>
    <t>2018, 2019</t>
  </si>
  <si>
    <t>Adresaci decyzji o środowiskowych uwarunkowaniach</t>
  </si>
  <si>
    <t>Beneficjenci</t>
  </si>
  <si>
    <t>Zwrot bonifikaty</t>
  </si>
  <si>
    <t>Kontrola obrotu nieruchomościami i sposobu wykorzystywania pod kątem zwrotu bonifikaty</t>
  </si>
  <si>
    <t>2010-2021</t>
  </si>
  <si>
    <t>Kontrola przestrzegania przez najemców warunków z umów najmu i dzierżawy</t>
  </si>
  <si>
    <t>Najemcy, dzierżawcy gminnych nieruchomości</t>
  </si>
  <si>
    <t>Kontrola stanu nieruchomości gminnych w ramach ochrony posiadania</t>
  </si>
  <si>
    <t>PSG /wewnętrzna/</t>
  </si>
  <si>
    <t>Śremskie TBS  sp. z o.o.</t>
  </si>
  <si>
    <t>Marcin Sawicki</t>
  </si>
  <si>
    <t>Kompleksowa kontrola gospodarki finansowej Gminy Śrem w zakresie zgodności z prawem, dokumentacji ze stanem faktycznym w obszarze księgowości i sprawozdawczości, budżetu JST, gospodarowania majątkiem</t>
  </si>
  <si>
    <t>Sprawdzenie dokumentacji finansowo-księgowej środków finansowych otrzymanych na realizację zadania.
Przeprowadzenie następujących czynności:
1. Skontrolowanie czy kwoty wykazane w dokumentacji księgowej zgodne są z kwotami znajdującymi się na fakturach i rachunkach. 
2. Sprawdzenie czy pozycje wymienione na fakturach, zgodne są z tymi ujętymi w umowie, na które Klub otrzymał dotację. 
3. Sprawdzenie opisów umieszczonych na odwrocie faktur. Dokumenty powinny być opatrzone odpowiednią  informacją dotyczącą: miejsca i daty trenin-gów oraz adnotacją, że zadanie zostało zrealizowane w całości lub w części ze środków budżetowych gminy Śrem.
4. Sprawdzenie czy Klub posiada umowy z trenerami prowadzącymi zajęcia sportowe.
5. Sprawdzenie czy prowadzony jest  aktualny „wykaz osób” biorących udział w treningach,
na które Klub otrzymał dotacje. Dokument powinien zawierać: imię i nazwisko uczestnika, adres zamieszkania oraz datę</t>
  </si>
  <si>
    <t>Sprawdzenie dokumentacji finansowo-księgowej środków finansowych otrzymanych na realizację zadania.
 Przeprowadzenie następujących czynności:
1. Skontrolowanie czy kwoty wykazane w dokumentacji księgowej zgodne są z kwotami znajdującymi się na fakturach i rachunkach.
2. Sprawdzenie czy pozycje wymienione na fakturach, zgodne są z tymi ujętymi w umowie, na które Klub otrzymał dotację.
3. Sprawdzenie opisów umieszczonych na odwrocie faktur. Dokumenty powinny być opatrzone odpowiednią  informacją dotyczącą: miejsca i daty treningów oraz adnotacją, że zadanie zostało zrealizowane w całości lub w części ze środków budżetowych gminy Śrem.
4. Sprawdzenie czy Klub posiada umowy z trenerami prowadzącymi zajęcia sportowe.
5. Sprawdzenie czy prowadzony jest  aktualny „wykaz osób” biorących udział w treningach, na które Klub otrzymał dotacje. Dokument powinien zawierać: imię i nazwisko uczestnika, adres zamieszkania oraz datę</t>
  </si>
  <si>
    <t>Sprawdzenie dokumentacji merytorycznej i finansowo-księgowej środków finansowych otrzymanych na realizację zadania.
 Przeprowadzenie następujących czynności:
1. Skontrolowanie czy kwoty wykazane w dokumentacji księgowej zgodne są z kwotami znajdującymi się na fakturach i rachunkach. 
2. Sprawdzenie czy pozycje wymienione na fakturach, zgodne są z tymi ujętymi w ofercie i sprawozdaniu, na które organizacja otrzymała dotację. 
3. Sprawdzenie opisów umieszczonych na odwrocie faktur. Dokumenty powinny być opisane pod względem wydatkowania dotacji z budżetu gminy Śrem.
4. Sprawdzenie czy organizacja posiada umowę z instruktorem gry na instrumentach. Kontrola kwalifikacji.
5. Sprawdzenie aktualnego wykazu uczniów biorących udział w szkoleniach muzycznych.
6. Sprawdzenie dziennika zajęć zgodnie z harmonogramem zajęć wykazanym w ofercie realizacji zadania.
7. Sprawdzenie innych ważnych dokumentów mogących mieć wpływ na przebieg realizacji zadania.</t>
  </si>
  <si>
    <t>Realizacja zadania publicznego pt. „Szkolenia Muzyczne w zakresie gry na instrumentach, śpiewu oraz tańca (…)” zgodnie z umową</t>
  </si>
  <si>
    <t>Towarzystwo Muzyczne im. Mariana Zielińskiego w Śremie</t>
  </si>
  <si>
    <t>Ocena spełnienia wymagań określonych w rozporządzeniu Rady Ministrów z dnia 12 kwietnia 2012r. w sprawie Krajowych Ram Interoperacyjności, minimalnych wymagań dla rejestrów publicznych i wymiany informa-cji w postaci elektronicznej oraz minimalnych wymagań dla sys-temów teleinformatycznych (Dz. U. z 2012 r. poz. 526)</t>
  </si>
  <si>
    <t>Urząd Miejski
ul. Plac 20 Października 1 
63-100 Śrem</t>
  </si>
  <si>
    <t>Badanie poprawności działania jednostki organizacyjnej w przestrzeganiu ogólnie przyjętych zasad prowadzenia rachunkowości, przepisów prawa, procedur, zarządzeń dotyczących kontrolowanego obszaru</t>
  </si>
  <si>
    <t>2020, 2021
(I i II kwartał)</t>
  </si>
  <si>
    <t>Szkoła podstawowa Nr 6
im. Braci Barskich
ul. Ignacego Paderewskiego 4
63-100 Śrem</t>
  </si>
  <si>
    <t>Analiza ekonomiczno-finansowa (ocena różnych aspektów dzia-łalności firmy w kontekście ekonomicznym)</t>
  </si>
  <si>
    <t>Analiza spółki gminnej</t>
  </si>
  <si>
    <t>Przedszkole Nr 2
Słoneczna Gromada
ul. Adama Mickiewicza 91
63-100 Śrem</t>
  </si>
  <si>
    <t>Sprawdzająca</t>
  </si>
  <si>
    <t>Losowo wybrani właściciele nieruchomości</t>
  </si>
  <si>
    <t>Kontrola w zakresie przestrzegania i stosowania przepisów ustawy o utrzymaniu czystości i porządku w gminach</t>
  </si>
  <si>
    <t>PGK Sp. z o.o.
ProZero Service Zachód Sp. z o.o.</t>
  </si>
  <si>
    <t>Karolina Nowacka</t>
  </si>
  <si>
    <t>Kontrola nieruchomości wyposażonych w przydomowe oczyszczalnie ścieków</t>
  </si>
  <si>
    <t>Kontrola w zakresie podpisania umów przez posiadaczy przydomowych oczyszczalni ścieków na przyjęcie osadów z przydomowych oczyszczalni ścieków na gminny punkt zlewny ścieków</t>
  </si>
  <si>
    <t>Kontrola funkcjonowania komunikacji miejskiej na terenie gminy Śrem</t>
  </si>
  <si>
    <t>Ilona Klak</t>
  </si>
  <si>
    <t>Marta Gano-Mańkowska</t>
  </si>
  <si>
    <t>Kontrola w zakresie prowadzenia dokumentacji</t>
  </si>
  <si>
    <t>Cmentarz Komunalny w Śremie</t>
  </si>
  <si>
    <t>Anna Koronowska-Skrzypczak</t>
  </si>
  <si>
    <t>Anna Koronowska-Skrzypczak
Karolina Włodarczak</t>
  </si>
  <si>
    <t>Podmiot wyłoniony w drodze zapytania ofertowego</t>
  </si>
  <si>
    <t>Tereny zieleni na terenie miasta w rejonie: części lewobrzeżnej, prawobrzeż-nej, os. Jeziorany oraz os. Helenki</t>
  </si>
  <si>
    <t>PGK w Śremie Sp. z. o.o.;
Przedsiębiorstwo Usługowo-Handlowe  P. Bajor
FHU „WY-CINEK” Marcin Frąckowiak</t>
  </si>
  <si>
    <t>Do 30.04.2021 r. Przedsię-biorstwo Usługowo-Handlowe P. Bajor
PGK w Śremie Sp. z o.o.
FHU „WY-CINEK” Marcin Frąckowiak następnie podmioty wyłonione w trybie przetargu nieograniczonego</t>
  </si>
  <si>
    <t>Do 30.04.2021 r. FHU „WY-CINEK” Marcin Frąckowiak, następnie podmiot wyłoniony w try-bie przetargu nieograniczonego</t>
  </si>
  <si>
    <t>Podmiot wybrany w drodze konkursu ofert</t>
  </si>
  <si>
    <t>Podmiot wybrany w drodze zapytania ofertowego</t>
  </si>
  <si>
    <t>Szalety miejskie (ul. Szkolna, Park Śremskich Odlewników, ul. Nadbrzeżna)</t>
  </si>
  <si>
    <t>Kontrola realizacji nasadzeń</t>
  </si>
  <si>
    <t>Decyzja
z 13.03.2015</t>
  </si>
  <si>
    <t>Decyzja
z 27.03. 2015</t>
  </si>
  <si>
    <t>Decyzja
z 30.03. 2016</t>
  </si>
  <si>
    <t>Decyzja
z 18.04. 2016</t>
  </si>
  <si>
    <t>Decyzja
z 27.10.2015</t>
  </si>
  <si>
    <t>Decyzja
z 12.11.2015</t>
  </si>
  <si>
    <t>Decyzja
z 15.12.2015</t>
  </si>
  <si>
    <t>Ochrona pomników przyrody</t>
  </si>
  <si>
    <t>Nasadzenie i stan 120 drzew i 50 szt. krzewów zgodnie z decyzją PRKZZ.6131.74.2015.WK</t>
  </si>
  <si>
    <t>Nasadzenie i stan 8 drzew i 10 krzewów, zgodnie z decyzją PRKZZ.6131.97.2015.WK</t>
  </si>
  <si>
    <t>Nasadzenie i stan 2 drzew, zgodnie z decyzją PRKZZ.6131.75.2016.WK</t>
  </si>
  <si>
    <t>Nasadzenie i stan 28 drzew, zgodnie z decyzją PRKZZ.6131.99.2016.WK</t>
  </si>
  <si>
    <t>Nasadzenie i stan 14 drzew, zgodnie z decyzją PRKZZ.6131.349.2015.WK</t>
  </si>
  <si>
    <t>Nasadzenie i stan 36 krzewów, zgodnie z decyzją PRKZZ.6131.327.2015.WK</t>
  </si>
  <si>
    <t>Nasadzenie i stan 20 drzew, zgodnie z decyzją PRKZZ.6131.357.2015.WK</t>
  </si>
  <si>
    <t>Karolina Banicka</t>
  </si>
  <si>
    <t>Małgorzata Borowska</t>
  </si>
  <si>
    <t>Zgodność wykonania przedsię-wzięć z warunkami określonymi w wydanych decyzjach</t>
  </si>
  <si>
    <t>Kontrola trwałości i sposobu eksploatacji dotowanego przedsięwzięcia</t>
  </si>
  <si>
    <t>Anna Maruk</t>
  </si>
  <si>
    <t>Katarzyna Ratajczak</t>
  </si>
  <si>
    <t>Wybrane jednostki organizacyjne</t>
  </si>
  <si>
    <t>Lidia Wysoczańska</t>
  </si>
  <si>
    <t>Umowy sprzedaży gminnych nieruchomości</t>
  </si>
  <si>
    <t>Kontrola realizacji obowiązków umów</t>
  </si>
  <si>
    <t>Kontrola realizacji zobowiązań z umów sprzedaży gminnych nieruchomości</t>
  </si>
  <si>
    <t>Kontrola podatkowa – podatek rolny oraz podatek od nieruchomości</t>
  </si>
  <si>
    <t>Weryfikacja danych wykazanych do opodatkowania ze stanem faktycznym</t>
  </si>
  <si>
    <t xml:space="preserve">zgodnie
z art. 68
Ordynacji podatkowej
</t>
  </si>
  <si>
    <t>Losowo wybrani podatnicy</t>
  </si>
  <si>
    <t>Artur Błaszyk</t>
  </si>
  <si>
    <t>Weryfikacja danych zawartych w deklaracji „śmieciowej”</t>
  </si>
  <si>
    <t>2016-2021</t>
  </si>
  <si>
    <t>Patrycja Konatkowska-Jaśkowiak</t>
  </si>
  <si>
    <t>Kontrola w zakresie wyjaśnienia różnic między zadeklarowaną a zameldowaną liczbą osób na danej nieruchomości</t>
  </si>
  <si>
    <t>Losowo wybrane deklaracje o wysokości opłaty za gospodarowanie odpadami komunalnymi</t>
  </si>
  <si>
    <t>Kontrola w zakresie posiadanej umowy na odbiór odpadów komunalnych przez firmy na terenie gminy Śrem</t>
  </si>
  <si>
    <t>Losowo wybrane podmioty</t>
  </si>
  <si>
    <t>Odbiór odpadów</t>
  </si>
  <si>
    <t>Zarządzanie obiektami sportowymi</t>
  </si>
  <si>
    <t>Agata Nowicka</t>
  </si>
  <si>
    <t>Wywiązywanie się z zapisów zawartych w umowie na 2021 r.</t>
  </si>
  <si>
    <t>Bieżąca kontrola realizacji zadania</t>
  </si>
  <si>
    <t>Wybrane kluby sportowe otrzymujące dotację sportową</t>
  </si>
  <si>
    <t>Niepubliczne Przedszkole Zdolna Ferajna</t>
  </si>
  <si>
    <t>Natalia Pepeta</t>
  </si>
  <si>
    <t>Zgodność ilości dzieci zapisanych do przedszkola w stosunku do dzieci wykazywanych na listach w 2020 r.</t>
  </si>
  <si>
    <t>• Wydatkowanie otrzymanych środków finansowych w 2019 r. i 2020 r. z budżetu gminy Śrem na prowadzenie przedszkola
• Zgodność ilości dzieci zapisanych do przedszkola w stosunku do liczby dzieci wykazywanych w 2019 r. i 2020 r. na listach przedstawianych każdego miesiąca w Pionie Edukacji i Usług Społecznych.</t>
  </si>
  <si>
    <t>Zgodność ilości dzieci zapisanych do przedszkola w stosunku do liczby dzieci wykazywanych w 2020r. na listach przedstawianych każdego miesiąca w Pionie Edukacji i Usług Społecznych</t>
  </si>
  <si>
    <t>Niepubliczne Przedszkole Leśna Polanka</t>
  </si>
  <si>
    <t>Agnieszka Doberstein-Bednarska</t>
  </si>
  <si>
    <t>Ilość wykazywanych każdego miesiąca dzieci zgodnie z zawartymi z rodzicami umowami cywilno-prawnymi</t>
  </si>
  <si>
    <t>Żłobek TĘCZOWA KRAINA
ul. Staszica 8 w Śremie</t>
  </si>
  <si>
    <t>Żłobek BABY DREAM 
ul. Jacka Malczewskiego 8 w Śremie</t>
  </si>
  <si>
    <t>Wydatkowanie otrzymanych środków finansowych z budżetu gminy Śrem na prowadzenie żłobka</t>
  </si>
  <si>
    <t>Żłobek BAJKOWY ŚWIAT
ul. Adamskiego 1 w Śremie 
ul. Śremska 37 w Zbrudzewie</t>
  </si>
  <si>
    <t>Żłobek TUPTUSIE
ul. Leopolda Okulickiego 3 w Śremie</t>
  </si>
  <si>
    <t>• Ilość wykazywanych każdego miesiąca dzieci zgodnie z zawartymi z rodzicami umowami cywilno-prawnymi
• Wydatkowanie otrzymanych środków finansowych z budżetu gminy Śrem na prowadzenie żłobka</t>
  </si>
  <si>
    <t>Żłobek  USZATEK
ul. Ignacego Paderewskiego 8A w Śremie</t>
  </si>
  <si>
    <t xml:space="preserve">Kontrola funkcjonowania szkoły </t>
  </si>
  <si>
    <t>Ewelina Springer-Kobus</t>
  </si>
  <si>
    <t>Funkcjonowanie sekretariatu szkoły</t>
  </si>
  <si>
    <t>Szkoła podstawowa Nr 1 w Śremie</t>
  </si>
  <si>
    <t>Szkoła podstawowa Nr 2 w Śremie</t>
  </si>
  <si>
    <t>Realizacja zadania publicznego zgodnie z umową</t>
  </si>
  <si>
    <t>Wydatkowanie dotacji na zadanie publiczne, pt. „Rower nas kręci”</t>
  </si>
  <si>
    <t>Wydatkowanie dotacji na zadanie publiczne, pt. „Kto o zdrowie dba, ten szczęśliwe życie ma”</t>
  </si>
  <si>
    <t>Stowarzyszenie „Akademia Zdrowia” 
ul. Makuszyńskiego 4d/22  w Śremie</t>
  </si>
  <si>
    <t xml:space="preserve">Klub Kolarski KOMETA Śrem
ul. Wojska Polskiego 2/4 w Śremie   </t>
  </si>
  <si>
    <t>Barbara Czaplicka</t>
  </si>
  <si>
    <t>Sprawdzająca
Problemowa</t>
  </si>
  <si>
    <t>Dyscyplina pracy</t>
  </si>
  <si>
    <t>Czas pracy</t>
  </si>
  <si>
    <t>Monika Cejba</t>
  </si>
  <si>
    <t>Alicja Muchowska</t>
  </si>
  <si>
    <t>Jolanta Leśniewska</t>
  </si>
  <si>
    <t>Instrukcja kancelaryjna</t>
  </si>
  <si>
    <t>Adrian Marcinkowski</t>
  </si>
  <si>
    <t>Karolina Nowacka
Waldemar Flaczyński</t>
  </si>
  <si>
    <t>Losowo wybrani sołtysi posiadający upoważnienie do najmu świetlic wiejskich</t>
  </si>
  <si>
    <t>Katarzyna Kołtyś/ wz Anna Maruk</t>
  </si>
  <si>
    <t>Dariusz Werner</t>
  </si>
  <si>
    <t>Szymon Rogaliński</t>
  </si>
  <si>
    <t>Paweł Pawelczyk</t>
  </si>
  <si>
    <t>Stan nawierzchni dróg</t>
  </si>
  <si>
    <t>Modernizacja i utrzymanie kanalizacji deszczowej</t>
  </si>
  <si>
    <t>Jacek Konwerski</t>
  </si>
  <si>
    <t xml:space="preserve"> </t>
  </si>
  <si>
    <t>Przeprowadzenie weryfikacji nieprawidłowości wskazanych w piśmie od pracowników Szkoły Podstawowej i. Władysława Reymonta w Krzyżanowie</t>
  </si>
  <si>
    <t>Realizacja uchwał Rady Miejskiej w Śremie,pełnienie nadzoru nad danymi osobowymi, sposób przyznawania nauczycielom zastępstw,plan pracy pracowników szkoły, finansowanie studiów podyplomowych nauczycieli, wykorzystywanie nieruchomości na cele oświatowe, procedury zatrudniania nowych pracowników, przepływ informacji pomiędzy pracownikami szkoły, Sprawowanie nadzoru nad pracownikami szkoły, funkcjonowanie w szkole procedury antymobingowej</t>
  </si>
  <si>
    <t>rok szkolny 2021/2022</t>
  </si>
  <si>
    <t>Szkoła Podstawowa im. Władysława Reymonta w Krzyżanowie</t>
  </si>
  <si>
    <t>Ewelina Springer-Kobus, Barbara Jabłońska</t>
  </si>
  <si>
    <t>Ocena prawidłowości wykorzystania dotacji przez OSP na realizację zadania w zakresie utrzymania ochrony przeciwpożarowej i przeciwpowodziowej</t>
  </si>
  <si>
    <t>Prawidłowe wydatkowanie dotacji</t>
  </si>
  <si>
    <t>Jednostki Ochotniczej Straży Pożarnej z gminy Śrem</t>
  </si>
  <si>
    <t xml:space="preserve">Decyzje podziału nieruchomości </t>
  </si>
  <si>
    <t xml:space="preserve">Sprawdzajca </t>
  </si>
  <si>
    <t xml:space="preserve">Kontrola spełnienia warunku z decyzji </t>
  </si>
  <si>
    <t xml:space="preserve">2021 r. </t>
  </si>
  <si>
    <t xml:space="preserve">Właściciel nieruchomości  </t>
  </si>
  <si>
    <t xml:space="preserve">Nazewnictwo ulic </t>
  </si>
  <si>
    <t xml:space="preserve">Sprawdzająca </t>
  </si>
  <si>
    <t xml:space="preserve">Kontrola wykonania tablic z nazwami ulic </t>
  </si>
  <si>
    <t xml:space="preserve">Wykonawca oznakowania nazw ulic </t>
  </si>
  <si>
    <t xml:space="preserve">Wykonywanie zarządu trwałego </t>
  </si>
  <si>
    <t xml:space="preserve">Sprwadzająca </t>
  </si>
  <si>
    <t xml:space="preserve">Kontrola sposobu wykorzystania nieruchomości przez jednostki organizacyjne zgodnie z celem określonym w decyzji </t>
  </si>
  <si>
    <t xml:space="preserve">Katarzyna Ratajczak </t>
  </si>
  <si>
    <t xml:space="preserve">Wykonywanie zarządu zwykłego </t>
  </si>
  <si>
    <t xml:space="preserve">Kontrola sposobu wykorzystania nieruchomości przez jednostki organizacyjne zgodnie z celem, na jaki zostały przekazane   </t>
  </si>
  <si>
    <t xml:space="preserve">Wybrane jednostki organizacyjne </t>
  </si>
  <si>
    <t xml:space="preserve">Umowy najmu dzierżawy </t>
  </si>
  <si>
    <t xml:space="preserve">Maciej Jankowski </t>
  </si>
  <si>
    <t xml:space="preserve">Nieruchości gminnego zasobu  </t>
  </si>
  <si>
    <t xml:space="preserve">Umowa o zarządzanie nieruchomościami </t>
  </si>
  <si>
    <t xml:space="preserve">Sprawdzjąca </t>
  </si>
  <si>
    <t xml:space="preserve">Odbiór pasa drogowego </t>
  </si>
  <si>
    <t xml:space="preserve">kompleksowa </t>
  </si>
  <si>
    <t>Druga planowana kontrola jest w toku (dot. ProZero Service Zachód Sp. z o.o.) - planowane zakończenie do 20.01.2022 r.</t>
  </si>
  <si>
    <t>Wydatkowanie środków finansowych w ramach umowy- wykonywania robót konserwacyjnych urządzeń wodnych melioracji szczegółowej</t>
  </si>
  <si>
    <t>Rejonowy Związek Spółek Wodnych, ul. Ogrodowa 39, 63-100 Śrem</t>
  </si>
  <si>
    <t>Z uwagi na awarię urządzenia wrzutnika monet w szalecie przy ul. Nadbrzeżnej w Śremie ustalono, że obiekt będzie nieczynny do czasu wykonania naprawy uszkodzonego urządzenia - termin naprawy  styczeń 2022 r.</t>
  </si>
  <si>
    <t xml:space="preserve">W związku z wykryciem nieprawidłowości w kwestii poboru kwoty za najem świetlicy wiejskiej w Górze, ustalono że sołtys zostanie szczegółowo poinformowany o konieczności stosowania cennika zgodnie z załącznikiem nr 2 do zarządzenia nr 160/2019 Burmistrza Śremu z dnia 21 listopada 2019 r. </t>
  </si>
  <si>
    <t>PFG, PEU, PAO, PRK, PII, BP, PSG, PPS, PRI, PSO, PAK</t>
  </si>
  <si>
    <t>Oświadczenia o wartości sprzedaży napojów alkoholowych</t>
  </si>
  <si>
    <t>Prawidłowość oświadczeń</t>
  </si>
  <si>
    <t>Wyznaczeni przedsiębiorcy</t>
  </si>
  <si>
    <t xml:space="preserve">Marzena Tonińska (12 kontroli)
Jolanta Leśniewska (4 kontrole)
</t>
  </si>
  <si>
    <t>Realizacja umowy</t>
  </si>
  <si>
    <t>Czystość w budynkach Urzędu</t>
  </si>
  <si>
    <t>2022 r.</t>
  </si>
  <si>
    <t>Zleceniobiorcy usług sprzątania</t>
  </si>
  <si>
    <t>Prawidłowość oświadczenia o liczbie przepracowanych godzin</t>
  </si>
  <si>
    <t>Dokumentacja zezwoleń na taksówki</t>
  </si>
  <si>
    <t>Aktualność dokumentacji</t>
  </si>
  <si>
    <t>Przedsiębiorcy (taksówki)</t>
  </si>
  <si>
    <t>Prawidłowość zastosowania instrukcji w praktyce</t>
  </si>
  <si>
    <t>2021, 2022</t>
  </si>
  <si>
    <t>PAK, PII, PEU, PRK</t>
  </si>
  <si>
    <t>poprawa raportów sprzedaży</t>
  </si>
  <si>
    <t>Wdrożenie zaleceń pokontrolnych w celu dostosowania systemu bezpieczeństwa informacji i systemu teleinformatycznego do wymogów KRI i kontroli zarządczej</t>
  </si>
  <si>
    <t>Zwiększenie kwoty należnego gminie podatku od nieruchomości wskutek doprowadzenia danych wykazanych do opodatkowania ze stanem faktycznym nieruchomości</t>
  </si>
  <si>
    <t>Zwiększenie kwoty należnej gminie opłaty za gospodarowanie odpadami komunalnymi z terenów zamieszkałych wskutek doprowadzenia danych wykazanych w deklaracjach ze stanem faktycznym zamieszkania osób na nieruchomości</t>
  </si>
  <si>
    <t>Podmioty objęte kontrolą posiadały umowy na odbiór odpadów komunalnych przez firmy na terenie gminy Śrem</t>
  </si>
  <si>
    <t xml:space="preserve">Krystyna Taciak </t>
  </si>
  <si>
    <t xml:space="preserve">Audytor wewnętrzny </t>
  </si>
  <si>
    <t xml:space="preserve">tel. 61 28 47 153 </t>
  </si>
  <si>
    <t xml:space="preserve">II pólrocze 2021 r. </t>
  </si>
  <si>
    <t xml:space="preserve">Sprawozdanie z wykonania planu kontroli wewnętrznej </t>
  </si>
  <si>
    <t>Kontrola stanu, kontrola wykonawców, kontrola zgłoszeń</t>
  </si>
  <si>
    <t>Kontrola prac wykonanych w ramach zajęcia pasa drogowego</t>
  </si>
  <si>
    <t>2019-2020</t>
  </si>
  <si>
    <t>Wydatkowanie otrzymanych środków finanso-wych w 2019 r. i 2020 r. z budżetu gminy Śrem na prowadzenie przedszkola. 
Zgodność ilości dzieci zapisanych do przedszkola w stosunku do dzieci wykazywanych na listach w 2019 r. i 2020 r.</t>
  </si>
  <si>
    <t>Realizacja zadania zgodnie z umową</t>
  </si>
  <si>
    <t xml:space="preserve">Sporządził: </t>
  </si>
  <si>
    <t>Ustalono, że drzewo będące przedmiotem zezwolenia nie zostało usunięte. Decyzją PRKZZ.6131.138.2016.WK stwierdzono wygaśnięcie decyzji. W związku z powyższym brak podstaw do wszczęcia postępowania w sprawie kontroli realizacji nasadzeń zastępczych.</t>
  </si>
  <si>
    <t>W związku z częstymi interwencjami w sprawach znęcania się nad zwierzętami oraz przetrzymywania zwierząt w niewłaściwych warunkach ustalono, że Fundacja Schronisko dla Zwierząt w Gaju będzie informować Urząd każdorazowo po zrealizowaniu takowej interwencji, zgodnie z ustalonym schematem dokonywania zgłoszeń interwencji.</t>
  </si>
  <si>
    <t>Zarządzanie nieruchomościami  "Twój dom i ogród"</t>
  </si>
  <si>
    <t>25 stycznia 2022 r.</t>
  </si>
  <si>
    <t>Zwrot dotacji udzielonej przez gminę w kwocie 1.680,00 zł</t>
  </si>
  <si>
    <r>
      <t>Rodzaj kontroli</t>
    </r>
    <r>
      <rPr>
        <b/>
        <vertAlign val="superscript"/>
        <sz val="12"/>
        <color theme="1"/>
        <rFont val="Calibri"/>
        <family val="2"/>
        <charset val="238"/>
        <scheme val="minor"/>
      </rPr>
      <t>1</t>
    </r>
  </si>
  <si>
    <r>
      <t>Przedmiot kontroli</t>
    </r>
    <r>
      <rPr>
        <b/>
        <vertAlign val="superscript"/>
        <sz val="12"/>
        <color theme="1"/>
        <rFont val="Calibri"/>
        <family val="2"/>
        <charset val="238"/>
        <scheme val="minor"/>
      </rPr>
      <t>2</t>
    </r>
  </si>
  <si>
    <r>
      <t>Okres objęty kontrolą</t>
    </r>
    <r>
      <rPr>
        <b/>
        <vertAlign val="superscript"/>
        <sz val="12"/>
        <color theme="1"/>
        <rFont val="Calibri"/>
        <family val="2"/>
        <charset val="238"/>
        <scheme val="minor"/>
      </rPr>
      <t>3</t>
    </r>
  </si>
  <si>
    <t>Brak podłączenia nieruchomości zabudowanej do sieci kanalizacji, co skutkuje przeprowadzeniem postępowania administracyjnego.</t>
  </si>
  <si>
    <t>W wyniku kontroli stwierdzono nieprawidłowości. Termin złożenia wyjaśnień do 15 stycznia 2022 r.</t>
  </si>
  <si>
    <t>Brak podpisanych umów przez 2 posiadaczy przydomowych oczyszczalni ścieków, zobowiązano właścicieli do dostarczenia w ciągu 14  dni umów na zrzut ścieków z przydomowej oczyszczalni ścieków, jednak z informacji uzyskanych od właścicieli nieruchomości czas ten może się przedłużyć z uwagi na przetwarzanie wniosku przez Śremskie Wodociągi sp. z o.o. W przypadku braku dostarczenia umów jest planowana rekontrola w I/II kwartale 2022 r.</t>
  </si>
  <si>
    <t>Bez zasadniczych uwag</t>
  </si>
  <si>
    <t>Poprawa sposobu prowadzenia akt</t>
  </si>
  <si>
    <t>Realizacja warunków określonych w decyzjach o środowiskowych uwarunkowaniach</t>
  </si>
  <si>
    <t>Realizacja umów o udzielenie dotacji na dofinansowanie kosztów inwestycji w zakresie ochrony środowiska i gospodarki wodnej</t>
  </si>
  <si>
    <t>Razem</t>
  </si>
  <si>
    <t>PAKAU.1712.2.2022.TKR</t>
  </si>
  <si>
    <t xml:space="preserve">Burmistrz </t>
  </si>
  <si>
    <t xml:space="preserve">Adam Lewandowski </t>
  </si>
  <si>
    <t xml:space="preserve">28.01.2022 r. </t>
  </si>
  <si>
    <t xml:space="preserve">z up. Burmistrza </t>
  </si>
  <si>
    <t xml:space="preserve">Bartosz Edwarczyk </t>
  </si>
  <si>
    <t xml:space="preserve">Naczelnik Pionu Audytu i Kontroli </t>
  </si>
  <si>
    <t xml:space="preserve">27.01.2022 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</si>
</sst>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sz val="11"/>
      <color theme="1"/>
      <name val="Calibri"/>
      <family val="2"/>
      <charset val="238"/>
      <scheme val="minor"/>
    </font>
    <font>
      <sz val="12"/>
      <color theme="1"/>
      <name val="Times New Roman"/>
      <family val="1"/>
      <charset val="238"/>
    </font>
    <font>
      <sz val="8"/>
      <name val="Calibri"/>
      <family val="2"/>
      <charset val="238"/>
      <scheme val="minor"/>
    </font>
    <font>
      <sz val="12"/>
      <color theme="1"/>
      <name val="Calibri"/>
      <family val="2"/>
      <charset val="238"/>
      <scheme val="minor"/>
    </font>
    <font>
      <b/>
      <sz val="12"/>
      <color theme="1"/>
      <name val="Calibri"/>
      <family val="2"/>
      <charset val="238"/>
      <scheme val="minor"/>
    </font>
    <font>
      <sz val="10"/>
      <color theme="1"/>
      <name val="Calibri"/>
      <family val="2"/>
      <charset val="238"/>
      <scheme val="minor"/>
    </font>
    <font>
      <b/>
      <vertAlign val="superscript"/>
      <sz val="12"/>
      <color theme="1"/>
      <name val="Calibri"/>
      <family val="2"/>
      <charset val="238"/>
      <scheme val="minor"/>
    </font>
    <font>
      <sz val="12"/>
      <name val="Calibri"/>
      <family val="2"/>
      <charset val="238"/>
      <scheme val="minor"/>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9">
    <border>
      <left/>
      <right/>
      <top/>
      <bottom/>
      <diagonal/>
    </border>
    <border>
      <left/>
      <right/>
      <top/>
      <bottom style="hair">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51">
    <xf numFmtId="0" fontId="0" fillId="0" borderId="0" xfId="0"/>
    <xf numFmtId="0" fontId="2" fillId="0" borderId="0" xfId="0" applyFont="1"/>
    <xf numFmtId="0" fontId="2" fillId="0" borderId="0" xfId="0" applyFont="1" applyFill="1"/>
    <xf numFmtId="0" fontId="4" fillId="3" borderId="0" xfId="0" applyFont="1" applyFill="1" applyAlignment="1">
      <alignment horizontal="right" vertical="top"/>
    </xf>
    <xf numFmtId="0" fontId="4" fillId="3" borderId="1" xfId="0" applyFont="1" applyFill="1" applyBorder="1" applyAlignment="1"/>
    <xf numFmtId="0" fontId="4" fillId="0" borderId="2" xfId="0" applyFont="1" applyBorder="1" applyAlignment="1">
      <alignment vertical="top" wrapText="1"/>
    </xf>
    <xf numFmtId="0" fontId="4" fillId="3" borderId="0" xfId="0" applyFont="1" applyFill="1"/>
    <xf numFmtId="0" fontId="4" fillId="3" borderId="0" xfId="0" applyFont="1" applyFill="1" applyBorder="1" applyAlignment="1"/>
    <xf numFmtId="0" fontId="4" fillId="3" borderId="0" xfId="0" applyFont="1" applyFill="1" applyBorder="1"/>
    <xf numFmtId="0" fontId="6" fillId="3" borderId="0" xfId="0" applyFont="1" applyFill="1" applyBorder="1" applyAlignment="1">
      <alignment vertical="top"/>
    </xf>
    <xf numFmtId="0" fontId="6" fillId="3" borderId="0" xfId="0" applyFont="1" applyFill="1" applyBorder="1" applyAlignment="1">
      <alignment horizontal="center" vertical="top"/>
    </xf>
    <xf numFmtId="0" fontId="4" fillId="0" borderId="2" xfId="0" applyFont="1" applyBorder="1" applyAlignment="1">
      <alignment horizontal="center"/>
    </xf>
    <xf numFmtId="0" fontId="4" fillId="0" borderId="2" xfId="0" applyFont="1" applyBorder="1" applyAlignment="1">
      <alignment horizontal="center" vertical="top" wrapText="1"/>
    </xf>
    <xf numFmtId="0" fontId="4" fillId="0" borderId="2" xfId="0" applyFont="1" applyBorder="1" applyAlignment="1">
      <alignment horizontal="right" vertical="top" wrapText="1"/>
    </xf>
    <xf numFmtId="0" fontId="4" fillId="0" borderId="2" xfId="0" applyFont="1" applyBorder="1" applyAlignment="1">
      <alignment horizontal="right" vertical="top"/>
    </xf>
    <xf numFmtId="0" fontId="4" fillId="0" borderId="2" xfId="0" applyFont="1" applyBorder="1"/>
    <xf numFmtId="0" fontId="4" fillId="0" borderId="2" xfId="0" applyFont="1" applyBorder="1" applyAlignment="1">
      <alignment wrapText="1"/>
    </xf>
    <xf numFmtId="0" fontId="8" fillId="3" borderId="2" xfId="0" applyFont="1" applyFill="1" applyBorder="1" applyAlignment="1">
      <alignment horizontal="right" vertical="top" wrapText="1"/>
    </xf>
    <xf numFmtId="0" fontId="8" fillId="3" borderId="2" xfId="0" applyFont="1" applyFill="1" applyBorder="1" applyAlignment="1">
      <alignment horizontal="right" vertical="top"/>
    </xf>
    <xf numFmtId="0" fontId="4" fillId="0" borderId="2" xfId="0" applyFont="1" applyFill="1" applyBorder="1"/>
    <xf numFmtId="0" fontId="4" fillId="0" borderId="2" xfId="0" applyFont="1" applyFill="1" applyBorder="1" applyAlignment="1">
      <alignment vertical="top" wrapText="1"/>
    </xf>
    <xf numFmtId="0" fontId="4" fillId="0" borderId="2" xfId="0" applyFont="1" applyFill="1" applyBorder="1" applyAlignment="1">
      <alignment horizontal="center" vertical="top" wrapText="1"/>
    </xf>
    <xf numFmtId="0" fontId="4" fillId="0" borderId="2" xfId="0" applyFont="1" applyFill="1" applyBorder="1" applyAlignment="1">
      <alignment horizontal="left" vertical="top" wrapText="1"/>
    </xf>
    <xf numFmtId="0" fontId="8" fillId="0" borderId="2" xfId="0" applyFont="1" applyBorder="1" applyAlignment="1">
      <alignment horizontal="right" vertical="top" wrapText="1"/>
    </xf>
    <xf numFmtId="0" fontId="8" fillId="0" borderId="2" xfId="0" applyFont="1" applyBorder="1" applyAlignment="1">
      <alignment horizontal="right" vertical="top"/>
    </xf>
    <xf numFmtId="0" fontId="4" fillId="0" borderId="2" xfId="0" applyFont="1" applyFill="1" applyBorder="1" applyAlignment="1">
      <alignment wrapText="1"/>
    </xf>
    <xf numFmtId="0" fontId="4" fillId="0" borderId="2" xfId="0" applyFont="1" applyFill="1" applyBorder="1" applyAlignment="1">
      <alignment vertical="top"/>
    </xf>
    <xf numFmtId="0" fontId="4" fillId="0" borderId="2" xfId="0" applyFont="1" applyFill="1" applyBorder="1" applyAlignment="1">
      <alignment horizontal="right" vertical="top" wrapText="1"/>
    </xf>
    <xf numFmtId="0" fontId="4" fillId="0" borderId="2" xfId="0" applyFont="1" applyFill="1" applyBorder="1" applyAlignment="1">
      <alignment horizontal="right" vertical="top"/>
    </xf>
    <xf numFmtId="0" fontId="4" fillId="0" borderId="2" xfId="0" applyFont="1" applyBorder="1" applyAlignment="1">
      <alignment horizontal="left" vertical="top" wrapText="1"/>
    </xf>
    <xf numFmtId="0" fontId="4" fillId="0" borderId="6" xfId="0" applyFont="1" applyBorder="1" applyAlignment="1">
      <alignment horizontal="left" vertical="top" wrapText="1"/>
    </xf>
    <xf numFmtId="0" fontId="6" fillId="3" borderId="0" xfId="0" applyFont="1" applyFill="1"/>
    <xf numFmtId="0" fontId="4" fillId="0" borderId="0" xfId="0" applyFont="1"/>
    <xf numFmtId="9" fontId="2" fillId="2" borderId="2" xfId="1" applyFont="1" applyFill="1" applyBorder="1" applyAlignment="1">
      <alignment horizontal="right" vertical="top"/>
    </xf>
    <xf numFmtId="0" fontId="5" fillId="0" borderId="2" xfId="0" applyFont="1" applyBorder="1" applyAlignment="1">
      <alignment vertical="center"/>
    </xf>
    <xf numFmtId="9" fontId="4" fillId="2" borderId="2" xfId="1" applyFont="1" applyFill="1" applyBorder="1" applyAlignment="1">
      <alignment horizontal="right" vertical="center"/>
    </xf>
    <xf numFmtId="0" fontId="5" fillId="0" borderId="2" xfId="0" applyFont="1" applyBorder="1" applyAlignment="1">
      <alignment horizontal="right" vertical="center" wrapText="1"/>
    </xf>
    <xf numFmtId="0" fontId="5" fillId="0" borderId="4" xfId="0" applyFont="1" applyBorder="1" applyAlignment="1">
      <alignment horizontal="center" wrapText="1"/>
    </xf>
    <xf numFmtId="0" fontId="5" fillId="0" borderId="7" xfId="0" applyFont="1" applyBorder="1" applyAlignment="1">
      <alignment horizontal="center" wrapText="1"/>
    </xf>
    <xf numFmtId="0" fontId="5" fillId="0" borderId="3" xfId="0" applyFont="1" applyBorder="1" applyAlignment="1">
      <alignment horizontal="center" wrapText="1"/>
    </xf>
    <xf numFmtId="0" fontId="4" fillId="0" borderId="2" xfId="0" applyFont="1" applyBorder="1" applyAlignment="1">
      <alignment horizontal="center"/>
    </xf>
    <xf numFmtId="0" fontId="5" fillId="0" borderId="2" xfId="0" applyFont="1" applyBorder="1" applyAlignment="1">
      <alignment horizontal="center" wrapText="1"/>
    </xf>
    <xf numFmtId="0" fontId="5" fillId="3" borderId="0" xfId="0" applyFont="1" applyFill="1" applyBorder="1" applyAlignment="1">
      <alignment horizontal="center" vertical="top"/>
    </xf>
    <xf numFmtId="0" fontId="5" fillId="3" borderId="0" xfId="0" applyFont="1" applyFill="1" applyBorder="1" applyAlignment="1">
      <alignment horizontal="center"/>
    </xf>
    <xf numFmtId="0" fontId="6" fillId="3" borderId="0" xfId="0" applyFont="1" applyFill="1" applyBorder="1" applyAlignment="1">
      <alignment horizontal="center" vertical="top"/>
    </xf>
    <xf numFmtId="0" fontId="4" fillId="0" borderId="5" xfId="0" applyFont="1" applyBorder="1" applyAlignment="1">
      <alignment horizontal="center" vertical="top" wrapText="1"/>
    </xf>
    <xf numFmtId="0" fontId="4" fillId="0" borderId="8" xfId="0" applyFont="1" applyBorder="1" applyAlignment="1">
      <alignment horizontal="center" vertical="top" wrapText="1"/>
    </xf>
    <xf numFmtId="0" fontId="4" fillId="0" borderId="6" xfId="0" applyFont="1" applyBorder="1" applyAlignment="1">
      <alignment horizontal="center" vertical="top" wrapText="1"/>
    </xf>
    <xf numFmtId="0" fontId="4" fillId="0" borderId="5" xfId="0" applyFont="1" applyBorder="1" applyAlignment="1">
      <alignment horizontal="center" wrapText="1"/>
    </xf>
    <xf numFmtId="0" fontId="4" fillId="0" borderId="8" xfId="0" applyFont="1" applyBorder="1" applyAlignment="1">
      <alignment horizontal="center" wrapText="1"/>
    </xf>
    <xf numFmtId="0" fontId="4" fillId="0" borderId="6" xfId="0" applyFont="1" applyBorder="1" applyAlignment="1">
      <alignment horizontal="center" wrapText="1"/>
    </xf>
  </cellXfs>
  <cellStyles count="2">
    <cellStyle name="Normalny" xfId="0" builtinId="0"/>
    <cellStyle name="Procentowy"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96"/>
  <sheetViews>
    <sheetView tabSelected="1" zoomScale="75" zoomScaleNormal="75" workbookViewId="0">
      <selection activeCell="D90" sqref="D90"/>
    </sheetView>
  </sheetViews>
  <sheetFormatPr defaultColWidth="9.109375" defaultRowHeight="15.6" x14ac:dyDescent="0.3"/>
  <cols>
    <col min="1" max="1" width="5.109375" style="1" customWidth="1"/>
    <col min="2" max="2" width="34.44140625" style="1" customWidth="1"/>
    <col min="3" max="3" width="17.44140625" style="1" customWidth="1"/>
    <col min="4" max="4" width="70.88671875" style="1" customWidth="1"/>
    <col min="5" max="5" width="18.88671875" style="1" customWidth="1"/>
    <col min="6" max="6" width="35.5546875" style="1" customWidth="1"/>
    <col min="7" max="7" width="29.5546875" style="1" customWidth="1"/>
    <col min="8" max="14" width="6.6640625" style="1" customWidth="1"/>
    <col min="15" max="15" width="6.5546875" style="1" customWidth="1"/>
    <col min="16" max="19" width="6.6640625" style="1" customWidth="1"/>
    <col min="20" max="20" width="44.88671875" style="1" customWidth="1"/>
    <col min="21" max="16384" width="9.109375" style="1"/>
  </cols>
  <sheetData>
    <row r="1" spans="1:24" x14ac:dyDescent="0.3">
      <c r="A1" s="6"/>
      <c r="B1" s="6"/>
      <c r="C1" s="6"/>
      <c r="D1" s="6"/>
      <c r="E1" s="6"/>
      <c r="F1" s="6"/>
      <c r="G1" s="6"/>
      <c r="H1" s="6"/>
      <c r="I1" s="6"/>
      <c r="J1" s="6"/>
      <c r="K1" s="6"/>
      <c r="L1" s="6"/>
      <c r="M1" s="6"/>
      <c r="N1" s="6"/>
      <c r="O1" s="6"/>
      <c r="P1" s="6"/>
      <c r="Q1" s="7"/>
      <c r="R1" s="7"/>
      <c r="S1" s="3" t="s">
        <v>0</v>
      </c>
      <c r="T1" s="4" t="s">
        <v>268</v>
      </c>
      <c r="U1" s="2"/>
      <c r="V1" s="2"/>
      <c r="W1" s="2"/>
      <c r="X1" s="2"/>
    </row>
    <row r="2" spans="1:24" x14ac:dyDescent="0.3">
      <c r="A2" s="43"/>
      <c r="B2" s="43"/>
      <c r="C2" s="43"/>
      <c r="D2" s="6"/>
      <c r="E2" s="6"/>
      <c r="F2" s="6"/>
      <c r="G2" s="6"/>
      <c r="H2" s="6"/>
      <c r="I2" s="6"/>
      <c r="J2" s="6"/>
      <c r="K2" s="6"/>
      <c r="L2" s="6"/>
      <c r="M2" s="6"/>
      <c r="N2" s="6"/>
      <c r="O2" s="6"/>
      <c r="P2" s="6"/>
      <c r="Q2" s="8"/>
      <c r="R2" s="8"/>
      <c r="S2" s="6"/>
      <c r="T2" s="6"/>
    </row>
    <row r="3" spans="1:24" x14ac:dyDescent="0.3">
      <c r="A3" s="44"/>
      <c r="B3" s="44"/>
      <c r="C3" s="44"/>
      <c r="D3" s="9"/>
      <c r="E3" s="6"/>
      <c r="F3" s="6"/>
      <c r="G3" s="6"/>
      <c r="H3" s="6"/>
      <c r="I3" s="6"/>
      <c r="J3" s="6"/>
      <c r="K3" s="6"/>
      <c r="L3" s="6"/>
      <c r="M3" s="6"/>
      <c r="N3" s="6"/>
      <c r="O3" s="6"/>
      <c r="P3" s="6"/>
      <c r="Q3" s="6"/>
      <c r="R3" s="6"/>
      <c r="S3" s="6"/>
      <c r="T3" s="6"/>
    </row>
    <row r="4" spans="1:24" x14ac:dyDescent="0.3">
      <c r="A4" s="10"/>
      <c r="B4" s="10"/>
      <c r="C4" s="10"/>
      <c r="D4" s="9"/>
      <c r="E4" s="6"/>
      <c r="F4" s="6"/>
      <c r="G4" s="6"/>
      <c r="H4" s="6"/>
      <c r="I4" s="6"/>
      <c r="J4" s="6"/>
      <c r="K4" s="6"/>
      <c r="L4" s="6"/>
      <c r="M4" s="6"/>
      <c r="N4" s="6"/>
      <c r="O4" s="6"/>
      <c r="P4" s="6"/>
      <c r="Q4" s="6"/>
      <c r="R4" s="6"/>
      <c r="S4" s="6"/>
      <c r="T4" s="6"/>
    </row>
    <row r="5" spans="1:24" x14ac:dyDescent="0.3">
      <c r="A5" s="42" t="s">
        <v>258</v>
      </c>
      <c r="B5" s="42"/>
      <c r="C5" s="42"/>
      <c r="D5" s="42"/>
      <c r="E5" s="42"/>
      <c r="F5" s="42"/>
      <c r="G5" s="42"/>
      <c r="H5" s="42"/>
      <c r="I5" s="42"/>
      <c r="J5" s="42"/>
      <c r="K5" s="42"/>
      <c r="L5" s="42"/>
      <c r="M5" s="42"/>
      <c r="N5" s="42"/>
      <c r="O5" s="42"/>
      <c r="P5" s="42"/>
      <c r="Q5" s="42"/>
      <c r="R5" s="42"/>
      <c r="S5" s="42"/>
      <c r="T5" s="6"/>
    </row>
    <row r="6" spans="1:24" x14ac:dyDescent="0.3">
      <c r="A6" s="42" t="s">
        <v>257</v>
      </c>
      <c r="B6" s="42"/>
      <c r="C6" s="42"/>
      <c r="D6" s="42"/>
      <c r="E6" s="42"/>
      <c r="F6" s="42"/>
      <c r="G6" s="42"/>
      <c r="H6" s="42"/>
      <c r="I6" s="42"/>
      <c r="J6" s="42"/>
      <c r="K6" s="42"/>
      <c r="L6" s="42"/>
      <c r="M6" s="42"/>
      <c r="N6" s="42"/>
      <c r="O6" s="42"/>
      <c r="P6" s="42"/>
      <c r="Q6" s="42"/>
      <c r="R6" s="42"/>
      <c r="S6" s="42"/>
      <c r="T6" s="6"/>
    </row>
    <row r="7" spans="1:24" x14ac:dyDescent="0.3">
      <c r="A7" s="6"/>
      <c r="B7" s="6" t="s">
        <v>281</v>
      </c>
      <c r="C7" s="6"/>
      <c r="D7" s="6"/>
      <c r="E7" s="6"/>
      <c r="F7" s="6"/>
      <c r="G7" s="6"/>
      <c r="H7" s="6"/>
      <c r="I7" s="6"/>
      <c r="J7" s="6"/>
      <c r="K7" s="6"/>
      <c r="L7" s="6"/>
      <c r="M7" s="6"/>
      <c r="N7" s="6"/>
      <c r="O7" s="6"/>
      <c r="P7" s="6"/>
      <c r="Q7" s="6"/>
      <c r="R7" s="6"/>
      <c r="S7" s="6"/>
      <c r="T7" s="6"/>
    </row>
    <row r="8" spans="1:24" ht="63" customHeight="1" x14ac:dyDescent="0.3">
      <c r="A8" s="37" t="s">
        <v>1</v>
      </c>
      <c r="B8" s="37" t="s">
        <v>2</v>
      </c>
      <c r="C8" s="37" t="s">
        <v>270</v>
      </c>
      <c r="D8" s="37" t="s">
        <v>271</v>
      </c>
      <c r="E8" s="37" t="s">
        <v>272</v>
      </c>
      <c r="F8" s="37" t="s">
        <v>16</v>
      </c>
      <c r="G8" s="37" t="s">
        <v>3</v>
      </c>
      <c r="H8" s="41" t="s">
        <v>9</v>
      </c>
      <c r="I8" s="41"/>
      <c r="J8" s="41"/>
      <c r="K8" s="41"/>
      <c r="L8" s="41" t="s">
        <v>12</v>
      </c>
      <c r="M8" s="41"/>
      <c r="N8" s="41"/>
      <c r="O8" s="41"/>
      <c r="P8" s="41"/>
      <c r="Q8" s="41"/>
      <c r="R8" s="41"/>
      <c r="S8" s="41"/>
      <c r="T8" s="37" t="s">
        <v>8</v>
      </c>
    </row>
    <row r="9" spans="1:24" x14ac:dyDescent="0.3">
      <c r="A9" s="38"/>
      <c r="B9" s="38"/>
      <c r="C9" s="38"/>
      <c r="D9" s="38"/>
      <c r="E9" s="38"/>
      <c r="F9" s="38"/>
      <c r="G9" s="38"/>
      <c r="H9" s="45" t="s">
        <v>10</v>
      </c>
      <c r="I9" s="46"/>
      <c r="J9" s="46"/>
      <c r="K9" s="47"/>
      <c r="L9" s="48" t="s">
        <v>11</v>
      </c>
      <c r="M9" s="49"/>
      <c r="N9" s="49"/>
      <c r="O9" s="49"/>
      <c r="P9" s="49"/>
      <c r="Q9" s="49"/>
      <c r="R9" s="49"/>
      <c r="S9" s="50"/>
      <c r="T9" s="38"/>
    </row>
    <row r="10" spans="1:24" x14ac:dyDescent="0.3">
      <c r="A10" s="39"/>
      <c r="B10" s="39"/>
      <c r="C10" s="39"/>
      <c r="D10" s="39"/>
      <c r="E10" s="39"/>
      <c r="F10" s="39"/>
      <c r="G10" s="39"/>
      <c r="H10" s="11" t="s">
        <v>4</v>
      </c>
      <c r="I10" s="11" t="s">
        <v>5</v>
      </c>
      <c r="J10" s="11" t="s">
        <v>6</v>
      </c>
      <c r="K10" s="11" t="s">
        <v>7</v>
      </c>
      <c r="L10" s="40" t="s">
        <v>4</v>
      </c>
      <c r="M10" s="40"/>
      <c r="N10" s="40" t="s">
        <v>5</v>
      </c>
      <c r="O10" s="40"/>
      <c r="P10" s="40" t="s">
        <v>6</v>
      </c>
      <c r="Q10" s="40"/>
      <c r="R10" s="40" t="s">
        <v>7</v>
      </c>
      <c r="S10" s="40"/>
      <c r="T10" s="39"/>
    </row>
    <row r="11" spans="1:24" ht="31.2" x14ac:dyDescent="0.3">
      <c r="A11" s="5">
        <v>1</v>
      </c>
      <c r="B11" s="5" t="s">
        <v>148</v>
      </c>
      <c r="C11" s="5" t="s">
        <v>86</v>
      </c>
      <c r="D11" s="5" t="s">
        <v>34</v>
      </c>
      <c r="E11" s="12" t="s">
        <v>25</v>
      </c>
      <c r="F11" s="5" t="s">
        <v>267</v>
      </c>
      <c r="G11" s="5" t="s">
        <v>149</v>
      </c>
      <c r="H11" s="13">
        <v>1</v>
      </c>
      <c r="I11" s="14">
        <v>1</v>
      </c>
      <c r="J11" s="14">
        <v>1</v>
      </c>
      <c r="K11" s="14">
        <v>1</v>
      </c>
      <c r="L11" s="14">
        <v>1</v>
      </c>
      <c r="M11" s="33">
        <f>IF(L11="","",IF(H11&gt;L11,L11/H11,IF(H11=L11,L11/H11,IF(L11&gt;H11,IF(H11="","",L11/H11)))))</f>
        <v>1</v>
      </c>
      <c r="N11" s="14">
        <v>1</v>
      </c>
      <c r="O11" s="33">
        <f>IF(N11="","",IF(I11&gt;N11,N11/I11,IF(I11=N11,N11/I11,IF(N11&gt;I11,IF(I11="","",N11/I11)))))</f>
        <v>1</v>
      </c>
      <c r="P11" s="14">
        <v>1</v>
      </c>
      <c r="Q11" s="33">
        <f>IF(P11="","",IF(J11&gt;P11,P11/J11,IF(J11=P11,P11/J11,IF(P11&gt;J11,IF(J11="","",P11/J11)))))</f>
        <v>1</v>
      </c>
      <c r="R11" s="14">
        <v>1</v>
      </c>
      <c r="S11" s="33">
        <f>IF(R11="","",IF(K11&gt;R11,R11/K11,IF(K11=R11,R11/K11,IF(R11&gt;K11,IF(K11="","",R11/K11)))))</f>
        <v>1</v>
      </c>
      <c r="T11" s="15"/>
    </row>
    <row r="12" spans="1:24" ht="31.2" x14ac:dyDescent="0.3">
      <c r="A12" s="5">
        <v>2</v>
      </c>
      <c r="B12" s="5" t="s">
        <v>150</v>
      </c>
      <c r="C12" s="5" t="s">
        <v>86</v>
      </c>
      <c r="D12" s="5" t="s">
        <v>151</v>
      </c>
      <c r="E12" s="12" t="s">
        <v>25</v>
      </c>
      <c r="F12" s="5" t="s">
        <v>152</v>
      </c>
      <c r="G12" s="5" t="s">
        <v>149</v>
      </c>
      <c r="H12" s="13">
        <v>1</v>
      </c>
      <c r="I12" s="14">
        <v>1</v>
      </c>
      <c r="J12" s="14">
        <v>1</v>
      </c>
      <c r="K12" s="14">
        <v>1</v>
      </c>
      <c r="L12" s="14"/>
      <c r="M12" s="33" t="str">
        <f t="shared" ref="M12:M75" si="0">IF(L12="","",IF(H12&gt;L12,L12/H12,IF(H12=L12,L12/H12,IF(L12&gt;H12,IF(H12="","",L12/H12)))))</f>
        <v/>
      </c>
      <c r="N12" s="14">
        <v>2</v>
      </c>
      <c r="O12" s="33">
        <f t="shared" ref="O12:O75" si="1">IF(N12="","",IF(I12&gt;N12,N12/I12,IF(I12=N12,N12/I12,IF(N12&gt;I12,IF(I12="","",N12/I12)))))</f>
        <v>2</v>
      </c>
      <c r="P12" s="14">
        <v>1</v>
      </c>
      <c r="Q12" s="33">
        <f t="shared" ref="Q12:Q75" si="2">IF(P12="","",IF(J12&gt;P12,P12/J12,IF(J12=P12,P12/J12,IF(P12&gt;J12,IF(J12="","",P12/J12)))))</f>
        <v>1</v>
      </c>
      <c r="R12" s="14">
        <v>1</v>
      </c>
      <c r="S12" s="33">
        <f t="shared" ref="S12:S75" si="3">IF(R12="","",IF(K12&gt;R12,R12/K12,IF(K12=R12,R12/K12,IF(R12&gt;K12,IF(K12="","",R12/K12)))))</f>
        <v>1</v>
      </c>
      <c r="T12" s="16" t="s">
        <v>196</v>
      </c>
    </row>
    <row r="13" spans="1:24" ht="124.8" x14ac:dyDescent="0.3">
      <c r="A13" s="5">
        <v>3</v>
      </c>
      <c r="B13" s="5" t="s">
        <v>262</v>
      </c>
      <c r="C13" s="5" t="s">
        <v>14</v>
      </c>
      <c r="D13" s="5" t="s">
        <v>156</v>
      </c>
      <c r="E13" s="12" t="s">
        <v>261</v>
      </c>
      <c r="F13" s="5" t="s">
        <v>153</v>
      </c>
      <c r="G13" s="5" t="s">
        <v>154</v>
      </c>
      <c r="H13" s="13"/>
      <c r="I13" s="14">
        <v>1</v>
      </c>
      <c r="J13" s="14"/>
      <c r="K13" s="14"/>
      <c r="L13" s="14"/>
      <c r="M13" s="33" t="str">
        <f t="shared" si="0"/>
        <v/>
      </c>
      <c r="N13" s="14">
        <v>1</v>
      </c>
      <c r="O13" s="33">
        <f t="shared" si="1"/>
        <v>1</v>
      </c>
      <c r="P13" s="14"/>
      <c r="Q13" s="33" t="str">
        <f t="shared" si="2"/>
        <v/>
      </c>
      <c r="R13" s="14"/>
      <c r="S13" s="33" t="str">
        <f t="shared" si="3"/>
        <v/>
      </c>
      <c r="T13" s="15"/>
    </row>
    <row r="14" spans="1:24" ht="62.4" x14ac:dyDescent="0.3">
      <c r="A14" s="5">
        <v>4</v>
      </c>
      <c r="B14" s="5" t="s">
        <v>155</v>
      </c>
      <c r="C14" s="5" t="s">
        <v>19</v>
      </c>
      <c r="D14" s="5" t="s">
        <v>157</v>
      </c>
      <c r="E14" s="12" t="s">
        <v>15</v>
      </c>
      <c r="F14" s="5" t="s">
        <v>158</v>
      </c>
      <c r="G14" s="5" t="s">
        <v>154</v>
      </c>
      <c r="H14" s="13"/>
      <c r="I14" s="14"/>
      <c r="J14" s="14">
        <v>1</v>
      </c>
      <c r="K14" s="14"/>
      <c r="L14" s="14"/>
      <c r="M14" s="33" t="str">
        <f t="shared" si="0"/>
        <v/>
      </c>
      <c r="N14" s="14"/>
      <c r="O14" s="33" t="str">
        <f t="shared" si="1"/>
        <v/>
      </c>
      <c r="P14" s="14">
        <v>1</v>
      </c>
      <c r="Q14" s="33">
        <f t="shared" si="2"/>
        <v>1</v>
      </c>
      <c r="R14" s="14"/>
      <c r="S14" s="33" t="str">
        <f t="shared" si="3"/>
        <v/>
      </c>
      <c r="T14" s="15"/>
    </row>
    <row r="15" spans="1:24" ht="31.2" x14ac:dyDescent="0.3">
      <c r="A15" s="5">
        <v>5</v>
      </c>
      <c r="B15" s="5" t="s">
        <v>263</v>
      </c>
      <c r="C15" s="5" t="s">
        <v>19</v>
      </c>
      <c r="D15" s="5" t="s">
        <v>160</v>
      </c>
      <c r="E15" s="12" t="s">
        <v>15</v>
      </c>
      <c r="F15" s="5" t="s">
        <v>161</v>
      </c>
      <c r="G15" s="5" t="s">
        <v>159</v>
      </c>
      <c r="H15" s="13"/>
      <c r="I15" s="14">
        <v>1</v>
      </c>
      <c r="J15" s="14"/>
      <c r="K15" s="14"/>
      <c r="L15" s="14"/>
      <c r="M15" s="33" t="str">
        <f t="shared" si="0"/>
        <v/>
      </c>
      <c r="N15" s="14">
        <v>1</v>
      </c>
      <c r="O15" s="33">
        <f t="shared" si="1"/>
        <v>1</v>
      </c>
      <c r="P15" s="14"/>
      <c r="Q15" s="33" t="str">
        <f t="shared" si="2"/>
        <v/>
      </c>
      <c r="R15" s="14"/>
      <c r="S15" s="33" t="str">
        <f t="shared" si="3"/>
        <v/>
      </c>
      <c r="T15" s="15"/>
    </row>
    <row r="16" spans="1:24" ht="31.2" x14ac:dyDescent="0.3">
      <c r="A16" s="5">
        <v>6</v>
      </c>
      <c r="B16" s="5" t="s">
        <v>263</v>
      </c>
      <c r="C16" s="5" t="s">
        <v>19</v>
      </c>
      <c r="D16" s="5" t="s">
        <v>160</v>
      </c>
      <c r="E16" s="12" t="s">
        <v>15</v>
      </c>
      <c r="F16" s="5" t="s">
        <v>162</v>
      </c>
      <c r="G16" s="5" t="s">
        <v>159</v>
      </c>
      <c r="H16" s="13"/>
      <c r="I16" s="14">
        <v>1</v>
      </c>
      <c r="J16" s="14"/>
      <c r="K16" s="14"/>
      <c r="L16" s="14"/>
      <c r="M16" s="33" t="str">
        <f t="shared" si="0"/>
        <v/>
      </c>
      <c r="N16" s="14">
        <v>1</v>
      </c>
      <c r="O16" s="33">
        <f t="shared" si="1"/>
        <v>1</v>
      </c>
      <c r="P16" s="14"/>
      <c r="Q16" s="33" t="str">
        <f t="shared" si="2"/>
        <v/>
      </c>
      <c r="R16" s="14"/>
      <c r="S16" s="33" t="str">
        <f t="shared" si="3"/>
        <v/>
      </c>
      <c r="T16" s="15"/>
    </row>
    <row r="17" spans="1:20" ht="46.8" x14ac:dyDescent="0.3">
      <c r="A17" s="5">
        <v>7</v>
      </c>
      <c r="B17" s="5" t="s">
        <v>263</v>
      </c>
      <c r="C17" s="5" t="s">
        <v>19</v>
      </c>
      <c r="D17" s="5" t="s">
        <v>163</v>
      </c>
      <c r="E17" s="12" t="s">
        <v>15</v>
      </c>
      <c r="F17" s="5" t="s">
        <v>164</v>
      </c>
      <c r="G17" s="5" t="s">
        <v>159</v>
      </c>
      <c r="H17" s="13"/>
      <c r="I17" s="14">
        <v>1</v>
      </c>
      <c r="J17" s="14"/>
      <c r="K17" s="14"/>
      <c r="L17" s="14"/>
      <c r="M17" s="33" t="str">
        <f t="shared" si="0"/>
        <v/>
      </c>
      <c r="N17" s="14">
        <v>1</v>
      </c>
      <c r="O17" s="33">
        <f t="shared" si="1"/>
        <v>1</v>
      </c>
      <c r="P17" s="14"/>
      <c r="Q17" s="33" t="str">
        <f t="shared" si="2"/>
        <v/>
      </c>
      <c r="R17" s="14"/>
      <c r="S17" s="33" t="str">
        <f t="shared" si="3"/>
        <v/>
      </c>
      <c r="T17" s="16" t="s">
        <v>196</v>
      </c>
    </row>
    <row r="18" spans="1:20" ht="31.2" x14ac:dyDescent="0.3">
      <c r="A18" s="5">
        <v>8</v>
      </c>
      <c r="B18" s="5" t="s">
        <v>263</v>
      </c>
      <c r="C18" s="5" t="s">
        <v>19</v>
      </c>
      <c r="D18" s="5" t="s">
        <v>163</v>
      </c>
      <c r="E18" s="12" t="s">
        <v>15</v>
      </c>
      <c r="F18" s="5" t="s">
        <v>165</v>
      </c>
      <c r="G18" s="5" t="s">
        <v>159</v>
      </c>
      <c r="H18" s="13"/>
      <c r="I18" s="14">
        <v>1</v>
      </c>
      <c r="J18" s="14"/>
      <c r="K18" s="14"/>
      <c r="L18" s="14"/>
      <c r="M18" s="33" t="str">
        <f t="shared" si="0"/>
        <v/>
      </c>
      <c r="N18" s="14">
        <v>1</v>
      </c>
      <c r="O18" s="33">
        <f t="shared" si="1"/>
        <v>1</v>
      </c>
      <c r="P18" s="14"/>
      <c r="Q18" s="33" t="str">
        <f t="shared" si="2"/>
        <v/>
      </c>
      <c r="R18" s="14"/>
      <c r="S18" s="33" t="str">
        <f t="shared" si="3"/>
        <v/>
      </c>
      <c r="T18" s="15"/>
    </row>
    <row r="19" spans="1:20" ht="62.4" x14ac:dyDescent="0.3">
      <c r="A19" s="5">
        <v>9</v>
      </c>
      <c r="B19" s="5" t="s">
        <v>263</v>
      </c>
      <c r="C19" s="5" t="s">
        <v>14</v>
      </c>
      <c r="D19" s="5" t="s">
        <v>166</v>
      </c>
      <c r="E19" s="12" t="s">
        <v>15</v>
      </c>
      <c r="F19" s="5" t="s">
        <v>167</v>
      </c>
      <c r="G19" s="5" t="s">
        <v>159</v>
      </c>
      <c r="H19" s="13">
        <v>1</v>
      </c>
      <c r="I19" s="14"/>
      <c r="J19" s="14"/>
      <c r="K19" s="14"/>
      <c r="L19" s="14">
        <v>1</v>
      </c>
      <c r="M19" s="33">
        <f t="shared" si="0"/>
        <v>1</v>
      </c>
      <c r="N19" s="14"/>
      <c r="O19" s="33" t="str">
        <f t="shared" si="1"/>
        <v/>
      </c>
      <c r="P19" s="14"/>
      <c r="Q19" s="33" t="str">
        <f t="shared" si="2"/>
        <v/>
      </c>
      <c r="R19" s="14"/>
      <c r="S19" s="33" t="str">
        <f t="shared" si="3"/>
        <v/>
      </c>
      <c r="T19" s="5" t="s">
        <v>269</v>
      </c>
    </row>
    <row r="20" spans="1:20" x14ac:dyDescent="0.3">
      <c r="A20" s="5">
        <v>10</v>
      </c>
      <c r="B20" s="5" t="s">
        <v>168</v>
      </c>
      <c r="C20" s="5" t="s">
        <v>19</v>
      </c>
      <c r="D20" s="5" t="s">
        <v>170</v>
      </c>
      <c r="E20" s="12" t="s">
        <v>25</v>
      </c>
      <c r="F20" s="5" t="s">
        <v>171</v>
      </c>
      <c r="G20" s="5" t="s">
        <v>169</v>
      </c>
      <c r="H20" s="13"/>
      <c r="I20" s="14">
        <v>1</v>
      </c>
      <c r="J20" s="14"/>
      <c r="K20" s="14"/>
      <c r="L20" s="14"/>
      <c r="M20" s="33" t="str">
        <f t="shared" si="0"/>
        <v/>
      </c>
      <c r="N20" s="14">
        <v>1</v>
      </c>
      <c r="O20" s="33">
        <f t="shared" si="1"/>
        <v>1</v>
      </c>
      <c r="P20" s="14"/>
      <c r="Q20" s="33" t="str">
        <f t="shared" si="2"/>
        <v/>
      </c>
      <c r="R20" s="14"/>
      <c r="S20" s="33" t="str">
        <f t="shared" si="3"/>
        <v/>
      </c>
      <c r="T20" s="15"/>
    </row>
    <row r="21" spans="1:20" x14ac:dyDescent="0.3">
      <c r="A21" s="5">
        <v>11</v>
      </c>
      <c r="B21" s="5" t="s">
        <v>168</v>
      </c>
      <c r="C21" s="5" t="s">
        <v>19</v>
      </c>
      <c r="D21" s="5" t="s">
        <v>170</v>
      </c>
      <c r="E21" s="12" t="s">
        <v>25</v>
      </c>
      <c r="F21" s="5" t="s">
        <v>172</v>
      </c>
      <c r="G21" s="5" t="s">
        <v>169</v>
      </c>
      <c r="H21" s="13"/>
      <c r="I21" s="14">
        <v>1</v>
      </c>
      <c r="J21" s="14"/>
      <c r="K21" s="14"/>
      <c r="L21" s="14"/>
      <c r="M21" s="33" t="str">
        <f t="shared" si="0"/>
        <v/>
      </c>
      <c r="N21" s="14">
        <v>1</v>
      </c>
      <c r="O21" s="33">
        <f t="shared" si="1"/>
        <v>1</v>
      </c>
      <c r="P21" s="14"/>
      <c r="Q21" s="33" t="str">
        <f t="shared" si="2"/>
        <v/>
      </c>
      <c r="R21" s="14"/>
      <c r="S21" s="33" t="str">
        <f t="shared" si="3"/>
        <v/>
      </c>
      <c r="T21" s="15"/>
    </row>
    <row r="22" spans="1:20" ht="31.2" x14ac:dyDescent="0.3">
      <c r="A22" s="5">
        <v>12</v>
      </c>
      <c r="B22" s="5" t="s">
        <v>173</v>
      </c>
      <c r="C22" s="5" t="s">
        <v>19</v>
      </c>
      <c r="D22" s="5" t="s">
        <v>175</v>
      </c>
      <c r="E22" s="12" t="s">
        <v>15</v>
      </c>
      <c r="F22" s="5" t="s">
        <v>176</v>
      </c>
      <c r="G22" s="5" t="s">
        <v>178</v>
      </c>
      <c r="H22" s="13"/>
      <c r="I22" s="14"/>
      <c r="J22" s="14">
        <v>1</v>
      </c>
      <c r="K22" s="14"/>
      <c r="L22" s="14"/>
      <c r="M22" s="33" t="str">
        <f t="shared" si="0"/>
        <v/>
      </c>
      <c r="N22" s="14"/>
      <c r="O22" s="33" t="str">
        <f t="shared" si="1"/>
        <v/>
      </c>
      <c r="P22" s="14">
        <v>1</v>
      </c>
      <c r="Q22" s="33">
        <f t="shared" si="2"/>
        <v>1</v>
      </c>
      <c r="R22" s="14"/>
      <c r="S22" s="33" t="str">
        <f t="shared" si="3"/>
        <v/>
      </c>
      <c r="T22" s="15"/>
    </row>
    <row r="23" spans="1:20" ht="31.2" x14ac:dyDescent="0.3">
      <c r="A23" s="5">
        <v>13</v>
      </c>
      <c r="B23" s="5" t="s">
        <v>173</v>
      </c>
      <c r="C23" s="5" t="s">
        <v>19</v>
      </c>
      <c r="D23" s="5" t="s">
        <v>174</v>
      </c>
      <c r="E23" s="12" t="s">
        <v>15</v>
      </c>
      <c r="F23" s="5" t="s">
        <v>177</v>
      </c>
      <c r="G23" s="5" t="s">
        <v>178</v>
      </c>
      <c r="H23" s="13"/>
      <c r="I23" s="14"/>
      <c r="J23" s="14">
        <v>1</v>
      </c>
      <c r="K23" s="14"/>
      <c r="L23" s="14"/>
      <c r="M23" s="33" t="str">
        <f t="shared" si="0"/>
        <v/>
      </c>
      <c r="N23" s="14"/>
      <c r="O23" s="33" t="str">
        <f t="shared" si="1"/>
        <v/>
      </c>
      <c r="P23" s="14">
        <v>1</v>
      </c>
      <c r="Q23" s="33">
        <f t="shared" si="2"/>
        <v>1</v>
      </c>
      <c r="R23" s="14"/>
      <c r="S23" s="33" t="str">
        <f t="shared" si="3"/>
        <v/>
      </c>
      <c r="T23" s="15"/>
    </row>
    <row r="24" spans="1:20" ht="109.2" x14ac:dyDescent="0.3">
      <c r="A24" s="5">
        <v>14</v>
      </c>
      <c r="B24" s="5" t="s">
        <v>197</v>
      </c>
      <c r="C24" s="5" t="s">
        <v>19</v>
      </c>
      <c r="D24" s="5" t="s">
        <v>198</v>
      </c>
      <c r="E24" s="12" t="s">
        <v>199</v>
      </c>
      <c r="F24" s="5" t="s">
        <v>200</v>
      </c>
      <c r="G24" s="5" t="s">
        <v>201</v>
      </c>
      <c r="H24" s="13"/>
      <c r="I24" s="14"/>
      <c r="J24" s="14"/>
      <c r="K24" s="14"/>
      <c r="L24" s="14"/>
      <c r="M24" s="33" t="str">
        <f t="shared" si="0"/>
        <v/>
      </c>
      <c r="N24" s="14"/>
      <c r="O24" s="33" t="str">
        <f t="shared" si="1"/>
        <v/>
      </c>
      <c r="P24" s="14"/>
      <c r="Q24" s="33" t="str">
        <f t="shared" si="2"/>
        <v/>
      </c>
      <c r="R24" s="14">
        <v>1</v>
      </c>
      <c r="S24" s="33" t="str">
        <f t="shared" si="3"/>
        <v/>
      </c>
      <c r="T24" s="5" t="s">
        <v>274</v>
      </c>
    </row>
    <row r="25" spans="1:20" ht="93.6" x14ac:dyDescent="0.3">
      <c r="A25" s="5">
        <v>15</v>
      </c>
      <c r="B25" s="5" t="s">
        <v>202</v>
      </c>
      <c r="C25" s="5" t="s">
        <v>86</v>
      </c>
      <c r="D25" s="5" t="s">
        <v>203</v>
      </c>
      <c r="E25" s="12" t="s">
        <v>25</v>
      </c>
      <c r="F25" s="5" t="s">
        <v>204</v>
      </c>
      <c r="G25" s="5" t="s">
        <v>195</v>
      </c>
      <c r="H25" s="13"/>
      <c r="I25" s="14"/>
      <c r="J25" s="14"/>
      <c r="K25" s="14"/>
      <c r="L25" s="14">
        <v>1</v>
      </c>
      <c r="M25" s="33" t="str">
        <f t="shared" si="0"/>
        <v/>
      </c>
      <c r="N25" s="14"/>
      <c r="O25" s="33" t="str">
        <f t="shared" si="1"/>
        <v/>
      </c>
      <c r="P25" s="14">
        <v>1</v>
      </c>
      <c r="Q25" s="33" t="str">
        <f t="shared" si="2"/>
        <v/>
      </c>
      <c r="R25" s="14"/>
      <c r="S25" s="33" t="str">
        <f t="shared" si="3"/>
        <v/>
      </c>
      <c r="T25" s="15"/>
    </row>
    <row r="26" spans="1:20" x14ac:dyDescent="0.3">
      <c r="A26" s="5">
        <v>16</v>
      </c>
      <c r="B26" s="5" t="s">
        <v>205</v>
      </c>
      <c r="C26" s="5" t="s">
        <v>206</v>
      </c>
      <c r="D26" s="5" t="s">
        <v>207</v>
      </c>
      <c r="E26" s="12" t="s">
        <v>208</v>
      </c>
      <c r="F26" s="5" t="s">
        <v>209</v>
      </c>
      <c r="G26" s="5" t="s">
        <v>128</v>
      </c>
      <c r="H26" s="17">
        <v>1</v>
      </c>
      <c r="I26" s="18">
        <v>1</v>
      </c>
      <c r="J26" s="18">
        <v>1</v>
      </c>
      <c r="K26" s="18">
        <v>1</v>
      </c>
      <c r="L26" s="18">
        <v>1</v>
      </c>
      <c r="M26" s="33">
        <f t="shared" si="0"/>
        <v>1</v>
      </c>
      <c r="N26" s="18">
        <v>1</v>
      </c>
      <c r="O26" s="33">
        <f t="shared" si="1"/>
        <v>1</v>
      </c>
      <c r="P26" s="14">
        <v>1</v>
      </c>
      <c r="Q26" s="33">
        <f t="shared" si="2"/>
        <v>1</v>
      </c>
      <c r="R26" s="14">
        <v>1</v>
      </c>
      <c r="S26" s="33">
        <f t="shared" si="3"/>
        <v>1</v>
      </c>
      <c r="T26" s="19"/>
    </row>
    <row r="27" spans="1:20" ht="31.2" x14ac:dyDescent="0.3">
      <c r="A27" s="5">
        <v>17</v>
      </c>
      <c r="B27" s="5" t="s">
        <v>210</v>
      </c>
      <c r="C27" s="5" t="s">
        <v>211</v>
      </c>
      <c r="D27" s="5" t="s">
        <v>212</v>
      </c>
      <c r="E27" s="12" t="s">
        <v>25</v>
      </c>
      <c r="F27" s="5" t="s">
        <v>213</v>
      </c>
      <c r="G27" s="5" t="s">
        <v>189</v>
      </c>
      <c r="H27" s="17">
        <v>1</v>
      </c>
      <c r="I27" s="18">
        <v>1</v>
      </c>
      <c r="J27" s="18">
        <v>1</v>
      </c>
      <c r="K27" s="18">
        <v>1</v>
      </c>
      <c r="L27" s="18">
        <v>1</v>
      </c>
      <c r="M27" s="33">
        <f t="shared" si="0"/>
        <v>1</v>
      </c>
      <c r="N27" s="18">
        <v>1</v>
      </c>
      <c r="O27" s="33">
        <f t="shared" si="1"/>
        <v>1</v>
      </c>
      <c r="P27" s="14">
        <v>1</v>
      </c>
      <c r="Q27" s="33">
        <f t="shared" si="2"/>
        <v>1</v>
      </c>
      <c r="R27" s="14">
        <v>1</v>
      </c>
      <c r="S27" s="33">
        <f t="shared" si="3"/>
        <v>1</v>
      </c>
      <c r="T27" s="19"/>
    </row>
    <row r="28" spans="1:20" ht="31.2" x14ac:dyDescent="0.3">
      <c r="A28" s="5">
        <v>18</v>
      </c>
      <c r="B28" s="5" t="s">
        <v>63</v>
      </c>
      <c r="C28" s="5" t="s">
        <v>19</v>
      </c>
      <c r="D28" s="5" t="s">
        <v>64</v>
      </c>
      <c r="E28" s="12" t="s">
        <v>65</v>
      </c>
      <c r="F28" s="5" t="s">
        <v>69</v>
      </c>
      <c r="G28" s="5" t="s">
        <v>129</v>
      </c>
      <c r="H28" s="17">
        <v>1</v>
      </c>
      <c r="I28" s="18"/>
      <c r="J28" s="18"/>
      <c r="K28" s="18"/>
      <c r="L28" s="18">
        <v>1</v>
      </c>
      <c r="M28" s="33">
        <f t="shared" si="0"/>
        <v>1</v>
      </c>
      <c r="N28" s="18"/>
      <c r="O28" s="33" t="str">
        <f t="shared" si="1"/>
        <v/>
      </c>
      <c r="P28" s="14"/>
      <c r="Q28" s="33" t="str">
        <f t="shared" si="2"/>
        <v/>
      </c>
      <c r="R28" s="14"/>
      <c r="S28" s="33" t="str">
        <f t="shared" si="3"/>
        <v/>
      </c>
      <c r="T28" s="19"/>
    </row>
    <row r="29" spans="1:20" ht="31.2" x14ac:dyDescent="0.3">
      <c r="A29" s="5">
        <v>19</v>
      </c>
      <c r="B29" s="5" t="s">
        <v>214</v>
      </c>
      <c r="C29" s="5" t="s">
        <v>215</v>
      </c>
      <c r="D29" s="5" t="s">
        <v>216</v>
      </c>
      <c r="E29" s="12" t="s">
        <v>208</v>
      </c>
      <c r="F29" s="5" t="s">
        <v>130</v>
      </c>
      <c r="G29" s="5" t="s">
        <v>217</v>
      </c>
      <c r="H29" s="17"/>
      <c r="I29" s="18">
        <v>2</v>
      </c>
      <c r="J29" s="18"/>
      <c r="K29" s="18">
        <v>2</v>
      </c>
      <c r="L29" s="18"/>
      <c r="M29" s="33" t="str">
        <f t="shared" si="0"/>
        <v/>
      </c>
      <c r="N29" s="18">
        <v>2</v>
      </c>
      <c r="O29" s="33">
        <f t="shared" si="1"/>
        <v>1</v>
      </c>
      <c r="P29" s="14">
        <v>2</v>
      </c>
      <c r="Q29" s="33" t="str">
        <f t="shared" si="2"/>
        <v/>
      </c>
      <c r="R29" s="14"/>
      <c r="S29" s="33" t="str">
        <f t="shared" si="3"/>
        <v/>
      </c>
      <c r="T29" s="19"/>
    </row>
    <row r="30" spans="1:20" ht="31.2" x14ac:dyDescent="0.3">
      <c r="A30" s="5">
        <v>20</v>
      </c>
      <c r="B30" s="5" t="s">
        <v>218</v>
      </c>
      <c r="C30" s="5" t="s">
        <v>211</v>
      </c>
      <c r="D30" s="5" t="s">
        <v>219</v>
      </c>
      <c r="E30" s="12" t="s">
        <v>25</v>
      </c>
      <c r="F30" s="5" t="s">
        <v>220</v>
      </c>
      <c r="G30" s="5" t="s">
        <v>217</v>
      </c>
      <c r="H30" s="17"/>
      <c r="I30" s="18">
        <v>2</v>
      </c>
      <c r="J30" s="18">
        <v>2</v>
      </c>
      <c r="K30" s="18"/>
      <c r="L30" s="18"/>
      <c r="M30" s="33" t="str">
        <f t="shared" si="0"/>
        <v/>
      </c>
      <c r="N30" s="18">
        <v>2</v>
      </c>
      <c r="O30" s="33">
        <f t="shared" si="1"/>
        <v>1</v>
      </c>
      <c r="P30" s="14">
        <v>2</v>
      </c>
      <c r="Q30" s="33">
        <f t="shared" si="2"/>
        <v>1</v>
      </c>
      <c r="R30" s="14"/>
      <c r="S30" s="33" t="str">
        <f t="shared" si="3"/>
        <v/>
      </c>
      <c r="T30" s="19"/>
    </row>
    <row r="31" spans="1:20" ht="31.2" x14ac:dyDescent="0.3">
      <c r="A31" s="5">
        <v>21</v>
      </c>
      <c r="B31" s="5" t="s">
        <v>221</v>
      </c>
      <c r="C31" s="5" t="s">
        <v>211</v>
      </c>
      <c r="D31" s="5" t="s">
        <v>66</v>
      </c>
      <c r="E31" s="12" t="s">
        <v>25</v>
      </c>
      <c r="F31" s="5" t="s">
        <v>67</v>
      </c>
      <c r="G31" s="5" t="s">
        <v>222</v>
      </c>
      <c r="H31" s="17"/>
      <c r="I31" s="18">
        <v>1</v>
      </c>
      <c r="J31" s="18">
        <v>1</v>
      </c>
      <c r="K31" s="18"/>
      <c r="L31" s="18"/>
      <c r="M31" s="33" t="str">
        <f t="shared" si="0"/>
        <v/>
      </c>
      <c r="N31" s="18">
        <v>1</v>
      </c>
      <c r="O31" s="33">
        <f t="shared" si="1"/>
        <v>1</v>
      </c>
      <c r="P31" s="14">
        <v>1</v>
      </c>
      <c r="Q31" s="33">
        <f t="shared" si="2"/>
        <v>1</v>
      </c>
      <c r="R31" s="14"/>
      <c r="S31" s="33" t="str">
        <f t="shared" si="3"/>
        <v/>
      </c>
      <c r="T31" s="19"/>
    </row>
    <row r="32" spans="1:20" x14ac:dyDescent="0.3">
      <c r="A32" s="5">
        <v>22</v>
      </c>
      <c r="B32" s="5" t="s">
        <v>223</v>
      </c>
      <c r="C32" s="5" t="s">
        <v>19</v>
      </c>
      <c r="D32" s="5" t="s">
        <v>68</v>
      </c>
      <c r="E32" s="12" t="s">
        <v>25</v>
      </c>
      <c r="F32" s="5" t="s">
        <v>69</v>
      </c>
      <c r="G32" s="5" t="s">
        <v>131</v>
      </c>
      <c r="H32" s="17"/>
      <c r="I32" s="18">
        <v>1</v>
      </c>
      <c r="J32" s="18">
        <v>1</v>
      </c>
      <c r="K32" s="18"/>
      <c r="L32" s="18"/>
      <c r="M32" s="33" t="str">
        <f t="shared" si="0"/>
        <v/>
      </c>
      <c r="N32" s="18">
        <v>1</v>
      </c>
      <c r="O32" s="33">
        <f t="shared" si="1"/>
        <v>1</v>
      </c>
      <c r="P32" s="14">
        <v>1</v>
      </c>
      <c r="Q32" s="33">
        <f t="shared" si="2"/>
        <v>1</v>
      </c>
      <c r="R32" s="14"/>
      <c r="S32" s="33" t="str">
        <f t="shared" si="3"/>
        <v/>
      </c>
      <c r="T32" s="19"/>
    </row>
    <row r="33" spans="1:20" ht="31.2" x14ac:dyDescent="0.3">
      <c r="A33" s="5">
        <v>23</v>
      </c>
      <c r="B33" s="5" t="s">
        <v>224</v>
      </c>
      <c r="C33" s="5" t="s">
        <v>225</v>
      </c>
      <c r="D33" s="5" t="s">
        <v>133</v>
      </c>
      <c r="E33" s="12" t="s">
        <v>25</v>
      </c>
      <c r="F33" s="5" t="s">
        <v>70</v>
      </c>
      <c r="G33" s="5" t="s">
        <v>131</v>
      </c>
      <c r="H33" s="17"/>
      <c r="I33" s="18"/>
      <c r="J33" s="18">
        <v>1</v>
      </c>
      <c r="K33" s="18"/>
      <c r="L33" s="18"/>
      <c r="M33" s="33" t="str">
        <f t="shared" si="0"/>
        <v/>
      </c>
      <c r="N33" s="18"/>
      <c r="O33" s="33" t="str">
        <f t="shared" si="1"/>
        <v/>
      </c>
      <c r="P33" s="14">
        <v>1</v>
      </c>
      <c r="Q33" s="33">
        <f t="shared" si="2"/>
        <v>1</v>
      </c>
      <c r="R33" s="14"/>
      <c r="S33" s="33" t="str">
        <f t="shared" si="3"/>
        <v/>
      </c>
      <c r="T33" s="19"/>
    </row>
    <row r="34" spans="1:20" ht="31.2" x14ac:dyDescent="0.3">
      <c r="A34" s="5">
        <v>24</v>
      </c>
      <c r="B34" s="5" t="s">
        <v>132</v>
      </c>
      <c r="C34" s="5" t="s">
        <v>211</v>
      </c>
      <c r="D34" s="5" t="s">
        <v>134</v>
      </c>
      <c r="E34" s="12" t="s">
        <v>208</v>
      </c>
      <c r="F34" s="5" t="s">
        <v>69</v>
      </c>
      <c r="G34" s="5" t="s">
        <v>71</v>
      </c>
      <c r="H34" s="17"/>
      <c r="I34" s="18"/>
      <c r="J34" s="18"/>
      <c r="K34" s="18">
        <v>1</v>
      </c>
      <c r="L34" s="18"/>
      <c r="M34" s="33" t="str">
        <f t="shared" si="0"/>
        <v/>
      </c>
      <c r="N34" s="18"/>
      <c r="O34" s="33" t="str">
        <f t="shared" si="1"/>
        <v/>
      </c>
      <c r="P34" s="14"/>
      <c r="Q34" s="33" t="str">
        <f t="shared" si="2"/>
        <v/>
      </c>
      <c r="R34" s="14">
        <v>1</v>
      </c>
      <c r="S34" s="33">
        <f t="shared" si="3"/>
        <v>1</v>
      </c>
      <c r="T34" s="19"/>
    </row>
    <row r="35" spans="1:20" x14ac:dyDescent="0.3">
      <c r="A35" s="5">
        <v>25</v>
      </c>
      <c r="B35" s="5" t="s">
        <v>193</v>
      </c>
      <c r="C35" s="5" t="s">
        <v>14</v>
      </c>
      <c r="D35" s="5" t="s">
        <v>259</v>
      </c>
      <c r="E35" s="12" t="s">
        <v>25</v>
      </c>
      <c r="F35" s="5"/>
      <c r="G35" s="5" t="s">
        <v>190</v>
      </c>
      <c r="H35" s="17"/>
      <c r="I35" s="18"/>
      <c r="J35" s="18"/>
      <c r="K35" s="18"/>
      <c r="L35" s="18">
        <v>18</v>
      </c>
      <c r="M35" s="33" t="str">
        <f t="shared" si="0"/>
        <v/>
      </c>
      <c r="N35" s="18">
        <v>28</v>
      </c>
      <c r="O35" s="33" t="str">
        <f t="shared" si="1"/>
        <v/>
      </c>
      <c r="P35" s="14">
        <v>34</v>
      </c>
      <c r="Q35" s="33" t="str">
        <f t="shared" si="2"/>
        <v/>
      </c>
      <c r="R35" s="14">
        <v>33</v>
      </c>
      <c r="S35" s="33" t="str">
        <f t="shared" si="3"/>
        <v/>
      </c>
      <c r="T35" s="19"/>
    </row>
    <row r="36" spans="1:20" x14ac:dyDescent="0.3">
      <c r="A36" s="5">
        <v>26</v>
      </c>
      <c r="B36" s="5" t="s">
        <v>226</v>
      </c>
      <c r="C36" s="5" t="s">
        <v>86</v>
      </c>
      <c r="D36" s="5" t="s">
        <v>260</v>
      </c>
      <c r="E36" s="12" t="s">
        <v>25</v>
      </c>
      <c r="F36" s="5"/>
      <c r="G36" s="5" t="s">
        <v>191</v>
      </c>
      <c r="H36" s="17"/>
      <c r="I36" s="18"/>
      <c r="J36" s="18"/>
      <c r="K36" s="18"/>
      <c r="L36" s="18"/>
      <c r="M36" s="33" t="str">
        <f t="shared" si="0"/>
        <v/>
      </c>
      <c r="N36" s="18">
        <v>137</v>
      </c>
      <c r="O36" s="33" t="str">
        <f t="shared" si="1"/>
        <v/>
      </c>
      <c r="P36" s="14">
        <v>58</v>
      </c>
      <c r="Q36" s="33" t="str">
        <f t="shared" si="2"/>
        <v/>
      </c>
      <c r="R36" s="14">
        <v>70</v>
      </c>
      <c r="S36" s="33" t="str">
        <f t="shared" si="3"/>
        <v/>
      </c>
      <c r="T36" s="19"/>
    </row>
    <row r="37" spans="1:20" ht="31.2" x14ac:dyDescent="0.3">
      <c r="A37" s="5">
        <v>27</v>
      </c>
      <c r="B37" s="5" t="s">
        <v>194</v>
      </c>
      <c r="C37" s="5" t="s">
        <v>227</v>
      </c>
      <c r="D37" s="5" t="s">
        <v>259</v>
      </c>
      <c r="E37" s="12" t="s">
        <v>25</v>
      </c>
      <c r="F37" s="5"/>
      <c r="G37" s="5" t="s">
        <v>192</v>
      </c>
      <c r="H37" s="17"/>
      <c r="I37" s="18"/>
      <c r="J37" s="18"/>
      <c r="K37" s="18"/>
      <c r="L37" s="18">
        <v>4</v>
      </c>
      <c r="M37" s="33" t="str">
        <f t="shared" si="0"/>
        <v/>
      </c>
      <c r="N37" s="18">
        <v>12</v>
      </c>
      <c r="O37" s="33" t="str">
        <f t="shared" si="1"/>
        <v/>
      </c>
      <c r="P37" s="14">
        <v>5</v>
      </c>
      <c r="Q37" s="33" t="str">
        <f t="shared" si="2"/>
        <v/>
      </c>
      <c r="R37" s="14">
        <v>10</v>
      </c>
      <c r="S37" s="33" t="str">
        <f t="shared" si="3"/>
        <v/>
      </c>
      <c r="T37" s="19"/>
    </row>
    <row r="38" spans="1:20" ht="62.4" x14ac:dyDescent="0.3">
      <c r="A38" s="5">
        <v>28</v>
      </c>
      <c r="B38" s="5" t="s">
        <v>29</v>
      </c>
      <c r="C38" s="5" t="s">
        <v>86</v>
      </c>
      <c r="D38" s="5" t="s">
        <v>30</v>
      </c>
      <c r="E38" s="12" t="s">
        <v>27</v>
      </c>
      <c r="F38" s="5" t="s">
        <v>87</v>
      </c>
      <c r="G38" s="5" t="s">
        <v>90</v>
      </c>
      <c r="H38" s="17"/>
      <c r="I38" s="18"/>
      <c r="J38" s="18"/>
      <c r="K38" s="18">
        <v>5</v>
      </c>
      <c r="L38" s="18"/>
      <c r="M38" s="33" t="str">
        <f t="shared" si="0"/>
        <v/>
      </c>
      <c r="N38" s="18"/>
      <c r="O38" s="33" t="str">
        <f t="shared" si="1"/>
        <v/>
      </c>
      <c r="P38" s="14"/>
      <c r="Q38" s="33" t="str">
        <f t="shared" si="2"/>
        <v/>
      </c>
      <c r="R38" s="14">
        <v>8</v>
      </c>
      <c r="S38" s="33">
        <f t="shared" si="3"/>
        <v>1.6</v>
      </c>
      <c r="T38" s="19"/>
    </row>
    <row r="39" spans="1:20" ht="62.4" x14ac:dyDescent="0.3">
      <c r="A39" s="5">
        <v>29</v>
      </c>
      <c r="B39" s="5" t="s">
        <v>31</v>
      </c>
      <c r="C39" s="5" t="s">
        <v>86</v>
      </c>
      <c r="D39" s="20" t="s">
        <v>32</v>
      </c>
      <c r="E39" s="21" t="s">
        <v>27</v>
      </c>
      <c r="F39" s="20" t="s">
        <v>87</v>
      </c>
      <c r="G39" s="5" t="s">
        <v>90</v>
      </c>
      <c r="H39" s="17"/>
      <c r="I39" s="18"/>
      <c r="J39" s="18"/>
      <c r="K39" s="18">
        <v>5</v>
      </c>
      <c r="L39" s="18"/>
      <c r="M39" s="33" t="str">
        <f t="shared" si="0"/>
        <v/>
      </c>
      <c r="N39" s="18"/>
      <c r="O39" s="33" t="str">
        <f t="shared" si="1"/>
        <v/>
      </c>
      <c r="P39" s="14"/>
      <c r="Q39" s="33" t="str">
        <f t="shared" si="2"/>
        <v/>
      </c>
      <c r="R39" s="14">
        <v>8</v>
      </c>
      <c r="S39" s="33">
        <f t="shared" si="3"/>
        <v>1.6</v>
      </c>
      <c r="T39" s="22" t="s">
        <v>273</v>
      </c>
    </row>
    <row r="40" spans="1:20" ht="193.5" customHeight="1" x14ac:dyDescent="0.3">
      <c r="A40" s="5">
        <v>30</v>
      </c>
      <c r="B40" s="5" t="s">
        <v>91</v>
      </c>
      <c r="C40" s="5" t="s">
        <v>86</v>
      </c>
      <c r="D40" s="20" t="s">
        <v>92</v>
      </c>
      <c r="E40" s="21" t="s">
        <v>27</v>
      </c>
      <c r="F40" s="20" t="s">
        <v>87</v>
      </c>
      <c r="G40" s="5" t="s">
        <v>90</v>
      </c>
      <c r="H40" s="23"/>
      <c r="I40" s="24"/>
      <c r="J40" s="24"/>
      <c r="K40" s="24">
        <v>5</v>
      </c>
      <c r="L40" s="24"/>
      <c r="M40" s="33" t="str">
        <f t="shared" si="0"/>
        <v/>
      </c>
      <c r="N40" s="24"/>
      <c r="O40" s="33" t="str">
        <f t="shared" si="1"/>
        <v/>
      </c>
      <c r="P40" s="14"/>
      <c r="Q40" s="33" t="str">
        <f t="shared" si="2"/>
        <v/>
      </c>
      <c r="R40" s="14">
        <v>4</v>
      </c>
      <c r="S40" s="33">
        <f t="shared" si="3"/>
        <v>0.8</v>
      </c>
      <c r="T40" s="22" t="s">
        <v>275</v>
      </c>
    </row>
    <row r="41" spans="1:20" ht="78" x14ac:dyDescent="0.3">
      <c r="A41" s="5">
        <v>31</v>
      </c>
      <c r="B41" s="5" t="s">
        <v>33</v>
      </c>
      <c r="C41" s="5" t="s">
        <v>86</v>
      </c>
      <c r="D41" s="20" t="s">
        <v>88</v>
      </c>
      <c r="E41" s="21" t="s">
        <v>25</v>
      </c>
      <c r="F41" s="20" t="s">
        <v>89</v>
      </c>
      <c r="G41" s="5" t="s">
        <v>187</v>
      </c>
      <c r="H41" s="23"/>
      <c r="I41" s="24"/>
      <c r="J41" s="24"/>
      <c r="K41" s="24">
        <v>2</v>
      </c>
      <c r="L41" s="24"/>
      <c r="M41" s="33" t="str">
        <f t="shared" si="0"/>
        <v/>
      </c>
      <c r="N41" s="24"/>
      <c r="O41" s="33" t="str">
        <f t="shared" si="1"/>
        <v/>
      </c>
      <c r="P41" s="14"/>
      <c r="Q41" s="33" t="str">
        <f t="shared" si="2"/>
        <v/>
      </c>
      <c r="R41" s="14">
        <v>1</v>
      </c>
      <c r="S41" s="33">
        <f t="shared" si="3"/>
        <v>0.5</v>
      </c>
      <c r="T41" s="20" t="s">
        <v>228</v>
      </c>
    </row>
    <row r="42" spans="1:20" ht="46.8" x14ac:dyDescent="0.3">
      <c r="A42" s="5">
        <v>32</v>
      </c>
      <c r="B42" s="5" t="s">
        <v>93</v>
      </c>
      <c r="C42" s="5" t="s">
        <v>86</v>
      </c>
      <c r="D42" s="20" t="s">
        <v>34</v>
      </c>
      <c r="E42" s="21" t="s">
        <v>25</v>
      </c>
      <c r="F42" s="20" t="s">
        <v>35</v>
      </c>
      <c r="G42" s="5" t="s">
        <v>94</v>
      </c>
      <c r="H42" s="23">
        <v>1</v>
      </c>
      <c r="I42" s="24">
        <v>1</v>
      </c>
      <c r="J42" s="24">
        <v>1</v>
      </c>
      <c r="K42" s="24">
        <v>1</v>
      </c>
      <c r="L42" s="24">
        <v>1</v>
      </c>
      <c r="M42" s="33">
        <f t="shared" si="0"/>
        <v>1</v>
      </c>
      <c r="N42" s="24">
        <v>1</v>
      </c>
      <c r="O42" s="33">
        <f t="shared" si="1"/>
        <v>1</v>
      </c>
      <c r="P42" s="14">
        <v>1</v>
      </c>
      <c r="Q42" s="33">
        <f t="shared" si="2"/>
        <v>1</v>
      </c>
      <c r="R42" s="14">
        <v>1</v>
      </c>
      <c r="S42" s="33">
        <f t="shared" si="3"/>
        <v>1</v>
      </c>
      <c r="T42" s="19"/>
    </row>
    <row r="43" spans="1:20" ht="46.8" x14ac:dyDescent="0.3">
      <c r="A43" s="5">
        <v>33</v>
      </c>
      <c r="B43" s="5" t="s">
        <v>36</v>
      </c>
      <c r="C43" s="5" t="s">
        <v>86</v>
      </c>
      <c r="D43" s="20" t="s">
        <v>34</v>
      </c>
      <c r="E43" s="21" t="s">
        <v>25</v>
      </c>
      <c r="F43" s="20" t="s">
        <v>37</v>
      </c>
      <c r="G43" s="5" t="s">
        <v>94</v>
      </c>
      <c r="H43" s="23">
        <v>1</v>
      </c>
      <c r="I43" s="24">
        <v>1</v>
      </c>
      <c r="J43" s="24">
        <v>1</v>
      </c>
      <c r="K43" s="24">
        <v>1</v>
      </c>
      <c r="L43" s="24">
        <v>1</v>
      </c>
      <c r="M43" s="33">
        <f t="shared" si="0"/>
        <v>1</v>
      </c>
      <c r="N43" s="24">
        <v>1</v>
      </c>
      <c r="O43" s="33">
        <f t="shared" si="1"/>
        <v>1</v>
      </c>
      <c r="P43" s="14">
        <v>1</v>
      </c>
      <c r="Q43" s="33">
        <f t="shared" si="2"/>
        <v>1</v>
      </c>
      <c r="R43" s="14">
        <v>1</v>
      </c>
      <c r="S43" s="33">
        <f t="shared" si="3"/>
        <v>1</v>
      </c>
      <c r="T43" s="19"/>
    </row>
    <row r="44" spans="1:20" ht="31.2" x14ac:dyDescent="0.3">
      <c r="A44" s="5">
        <v>34</v>
      </c>
      <c r="B44" s="5" t="s">
        <v>38</v>
      </c>
      <c r="C44" s="5" t="s">
        <v>86</v>
      </c>
      <c r="D44" s="20" t="s">
        <v>39</v>
      </c>
      <c r="E44" s="21" t="s">
        <v>25</v>
      </c>
      <c r="F44" s="20" t="s">
        <v>41</v>
      </c>
      <c r="G44" s="5" t="s">
        <v>94</v>
      </c>
      <c r="H44" s="23">
        <v>1</v>
      </c>
      <c r="I44" s="24">
        <v>1</v>
      </c>
      <c r="J44" s="24">
        <v>1</v>
      </c>
      <c r="K44" s="24">
        <v>1</v>
      </c>
      <c r="L44" s="24">
        <v>1</v>
      </c>
      <c r="M44" s="33">
        <f t="shared" si="0"/>
        <v>1</v>
      </c>
      <c r="N44" s="24">
        <v>1</v>
      </c>
      <c r="O44" s="33">
        <f t="shared" si="1"/>
        <v>1</v>
      </c>
      <c r="P44" s="14">
        <v>1</v>
      </c>
      <c r="Q44" s="33">
        <f t="shared" si="2"/>
        <v>1</v>
      </c>
      <c r="R44" s="14">
        <v>1</v>
      </c>
      <c r="S44" s="33">
        <f t="shared" si="3"/>
        <v>1</v>
      </c>
      <c r="T44" s="19"/>
    </row>
    <row r="45" spans="1:20" ht="31.2" x14ac:dyDescent="0.3">
      <c r="A45" s="5">
        <v>35</v>
      </c>
      <c r="B45" s="5" t="s">
        <v>38</v>
      </c>
      <c r="C45" s="5" t="s">
        <v>86</v>
      </c>
      <c r="D45" s="20" t="s">
        <v>40</v>
      </c>
      <c r="E45" s="21" t="s">
        <v>25</v>
      </c>
      <c r="F45" s="20" t="s">
        <v>41</v>
      </c>
      <c r="G45" s="5" t="s">
        <v>95</v>
      </c>
      <c r="H45" s="13">
        <v>1</v>
      </c>
      <c r="I45" s="14">
        <v>1</v>
      </c>
      <c r="J45" s="14">
        <v>1</v>
      </c>
      <c r="K45" s="14">
        <v>1</v>
      </c>
      <c r="L45" s="14">
        <v>1</v>
      </c>
      <c r="M45" s="33">
        <f t="shared" si="0"/>
        <v>1</v>
      </c>
      <c r="N45" s="14">
        <v>1</v>
      </c>
      <c r="O45" s="33">
        <f t="shared" si="1"/>
        <v>1</v>
      </c>
      <c r="P45" s="14">
        <v>1</v>
      </c>
      <c r="Q45" s="33">
        <f t="shared" si="2"/>
        <v>1</v>
      </c>
      <c r="R45" s="14">
        <v>1</v>
      </c>
      <c r="S45" s="33">
        <f t="shared" si="3"/>
        <v>1</v>
      </c>
      <c r="T45" s="19"/>
    </row>
    <row r="46" spans="1:20" ht="31.2" x14ac:dyDescent="0.3">
      <c r="A46" s="5">
        <v>36</v>
      </c>
      <c r="B46" s="5" t="s">
        <v>38</v>
      </c>
      <c r="C46" s="5" t="s">
        <v>86</v>
      </c>
      <c r="D46" s="5" t="s">
        <v>229</v>
      </c>
      <c r="E46" s="12" t="s">
        <v>25</v>
      </c>
      <c r="F46" s="5" t="s">
        <v>230</v>
      </c>
      <c r="G46" s="5" t="s">
        <v>95</v>
      </c>
      <c r="H46" s="13"/>
      <c r="I46" s="14"/>
      <c r="J46" s="14"/>
      <c r="K46" s="14">
        <v>1</v>
      </c>
      <c r="L46" s="14"/>
      <c r="M46" s="33" t="str">
        <f t="shared" si="0"/>
        <v/>
      </c>
      <c r="N46" s="14"/>
      <c r="O46" s="33" t="str">
        <f t="shared" si="1"/>
        <v/>
      </c>
      <c r="P46" s="14"/>
      <c r="Q46" s="33" t="str">
        <f t="shared" si="2"/>
        <v/>
      </c>
      <c r="R46" s="14">
        <v>1</v>
      </c>
      <c r="S46" s="33">
        <f t="shared" si="3"/>
        <v>1</v>
      </c>
      <c r="T46" s="19"/>
    </row>
    <row r="47" spans="1:20" ht="127.5" customHeight="1" x14ac:dyDescent="0.3">
      <c r="A47" s="5">
        <v>37</v>
      </c>
      <c r="B47" s="5" t="s">
        <v>42</v>
      </c>
      <c r="C47" s="5" t="s">
        <v>86</v>
      </c>
      <c r="D47" s="5" t="s">
        <v>96</v>
      </c>
      <c r="E47" s="12" t="s">
        <v>25</v>
      </c>
      <c r="F47" s="5" t="s">
        <v>188</v>
      </c>
      <c r="G47" s="5" t="s">
        <v>95</v>
      </c>
      <c r="H47" s="13"/>
      <c r="I47" s="14"/>
      <c r="J47" s="14"/>
      <c r="K47" s="14">
        <v>5</v>
      </c>
      <c r="L47" s="14"/>
      <c r="M47" s="33" t="str">
        <f t="shared" si="0"/>
        <v/>
      </c>
      <c r="N47" s="14"/>
      <c r="O47" s="33" t="str">
        <f t="shared" si="1"/>
        <v/>
      </c>
      <c r="P47" s="14"/>
      <c r="Q47" s="33" t="str">
        <f t="shared" si="2"/>
        <v/>
      </c>
      <c r="R47" s="14">
        <v>5</v>
      </c>
      <c r="S47" s="33">
        <f t="shared" si="3"/>
        <v>1</v>
      </c>
      <c r="T47" s="22" t="s">
        <v>232</v>
      </c>
    </row>
    <row r="48" spans="1:20" ht="30.75" customHeight="1" x14ac:dyDescent="0.3">
      <c r="A48" s="5">
        <v>38</v>
      </c>
      <c r="B48" s="5" t="s">
        <v>97</v>
      </c>
      <c r="C48" s="5" t="s">
        <v>86</v>
      </c>
      <c r="D48" s="5" t="s">
        <v>34</v>
      </c>
      <c r="E48" s="12" t="s">
        <v>25</v>
      </c>
      <c r="F48" s="5" t="s">
        <v>43</v>
      </c>
      <c r="G48" s="5" t="s">
        <v>98</v>
      </c>
      <c r="H48" s="13">
        <v>1</v>
      </c>
      <c r="I48" s="14">
        <v>1</v>
      </c>
      <c r="J48" s="14">
        <v>1</v>
      </c>
      <c r="K48" s="14">
        <v>1</v>
      </c>
      <c r="L48" s="14">
        <v>1</v>
      </c>
      <c r="M48" s="33">
        <f t="shared" si="0"/>
        <v>1</v>
      </c>
      <c r="N48" s="14">
        <v>1</v>
      </c>
      <c r="O48" s="33">
        <f t="shared" si="1"/>
        <v>1</v>
      </c>
      <c r="P48" s="14">
        <v>1</v>
      </c>
      <c r="Q48" s="33">
        <f t="shared" si="2"/>
        <v>1</v>
      </c>
      <c r="R48" s="14">
        <v>1</v>
      </c>
      <c r="S48" s="33">
        <f t="shared" si="3"/>
        <v>1</v>
      </c>
      <c r="T48" s="19"/>
    </row>
    <row r="49" spans="1:20" ht="31.2" x14ac:dyDescent="0.3">
      <c r="A49" s="5">
        <v>39</v>
      </c>
      <c r="B49" s="5" t="s">
        <v>44</v>
      </c>
      <c r="C49" s="5" t="s">
        <v>86</v>
      </c>
      <c r="D49" s="5" t="s">
        <v>34</v>
      </c>
      <c r="E49" s="12" t="s">
        <v>25</v>
      </c>
      <c r="F49" s="5" t="s">
        <v>43</v>
      </c>
      <c r="G49" s="5" t="s">
        <v>98</v>
      </c>
      <c r="H49" s="13">
        <v>1</v>
      </c>
      <c r="I49" s="14">
        <v>1</v>
      </c>
      <c r="J49" s="14">
        <v>1</v>
      </c>
      <c r="K49" s="14">
        <v>1</v>
      </c>
      <c r="L49" s="14">
        <v>1</v>
      </c>
      <c r="M49" s="33">
        <f t="shared" si="0"/>
        <v>1</v>
      </c>
      <c r="N49" s="14">
        <v>1</v>
      </c>
      <c r="O49" s="33">
        <f t="shared" si="1"/>
        <v>1</v>
      </c>
      <c r="P49" s="14">
        <v>1</v>
      </c>
      <c r="Q49" s="33">
        <f t="shared" si="2"/>
        <v>1</v>
      </c>
      <c r="R49" s="14">
        <v>1</v>
      </c>
      <c r="S49" s="33">
        <f t="shared" si="3"/>
        <v>1</v>
      </c>
      <c r="T49" s="19"/>
    </row>
    <row r="50" spans="1:20" ht="31.2" x14ac:dyDescent="0.3">
      <c r="A50" s="5">
        <v>40</v>
      </c>
      <c r="B50" s="5" t="s">
        <v>45</v>
      </c>
      <c r="C50" s="5" t="s">
        <v>86</v>
      </c>
      <c r="D50" s="5" t="s">
        <v>34</v>
      </c>
      <c r="E50" s="12" t="s">
        <v>25</v>
      </c>
      <c r="F50" s="5" t="s">
        <v>100</v>
      </c>
      <c r="G50" s="5" t="s">
        <v>98</v>
      </c>
      <c r="H50" s="13">
        <v>1</v>
      </c>
      <c r="I50" s="14">
        <v>1</v>
      </c>
      <c r="J50" s="14">
        <v>1</v>
      </c>
      <c r="K50" s="14">
        <v>1</v>
      </c>
      <c r="L50" s="14">
        <v>1</v>
      </c>
      <c r="M50" s="33">
        <f t="shared" si="0"/>
        <v>1</v>
      </c>
      <c r="N50" s="14">
        <v>1</v>
      </c>
      <c r="O50" s="33">
        <f t="shared" si="1"/>
        <v>1</v>
      </c>
      <c r="P50" s="14">
        <v>1</v>
      </c>
      <c r="Q50" s="33">
        <f t="shared" si="2"/>
        <v>1</v>
      </c>
      <c r="R50" s="14">
        <v>1</v>
      </c>
      <c r="S50" s="33">
        <f t="shared" si="3"/>
        <v>1</v>
      </c>
      <c r="T50" s="19"/>
    </row>
    <row r="51" spans="1:20" ht="62.4" x14ac:dyDescent="0.3">
      <c r="A51" s="5">
        <v>41</v>
      </c>
      <c r="B51" s="5" t="s">
        <v>101</v>
      </c>
      <c r="C51" s="5" t="s">
        <v>86</v>
      </c>
      <c r="D51" s="5" t="s">
        <v>34</v>
      </c>
      <c r="E51" s="12" t="s">
        <v>25</v>
      </c>
      <c r="F51" s="5" t="s">
        <v>102</v>
      </c>
      <c r="G51" s="5" t="s">
        <v>99</v>
      </c>
      <c r="H51" s="13">
        <v>1</v>
      </c>
      <c r="I51" s="14">
        <v>1</v>
      </c>
      <c r="J51" s="14">
        <v>1</v>
      </c>
      <c r="K51" s="14">
        <v>1</v>
      </c>
      <c r="L51" s="14">
        <v>1</v>
      </c>
      <c r="M51" s="33">
        <f t="shared" si="0"/>
        <v>1</v>
      </c>
      <c r="N51" s="14">
        <v>1</v>
      </c>
      <c r="O51" s="33">
        <f t="shared" si="1"/>
        <v>1</v>
      </c>
      <c r="P51" s="14">
        <v>1</v>
      </c>
      <c r="Q51" s="33">
        <f t="shared" si="2"/>
        <v>1</v>
      </c>
      <c r="R51" s="14">
        <v>1</v>
      </c>
      <c r="S51" s="33">
        <f t="shared" si="3"/>
        <v>1</v>
      </c>
      <c r="T51" s="19"/>
    </row>
    <row r="52" spans="1:20" ht="93.6" x14ac:dyDescent="0.3">
      <c r="A52" s="5">
        <v>42</v>
      </c>
      <c r="B52" s="5" t="s">
        <v>46</v>
      </c>
      <c r="C52" s="5" t="s">
        <v>86</v>
      </c>
      <c r="D52" s="5" t="s">
        <v>34</v>
      </c>
      <c r="E52" s="12" t="s">
        <v>25</v>
      </c>
      <c r="F52" s="5" t="s">
        <v>103</v>
      </c>
      <c r="G52" s="5" t="s">
        <v>99</v>
      </c>
      <c r="H52" s="13">
        <v>1</v>
      </c>
      <c r="I52" s="14">
        <v>1</v>
      </c>
      <c r="J52" s="14">
        <v>1</v>
      </c>
      <c r="K52" s="14">
        <v>1</v>
      </c>
      <c r="L52" s="14">
        <v>1</v>
      </c>
      <c r="M52" s="33">
        <f t="shared" si="0"/>
        <v>1</v>
      </c>
      <c r="N52" s="14">
        <v>1</v>
      </c>
      <c r="O52" s="33">
        <f t="shared" si="1"/>
        <v>1</v>
      </c>
      <c r="P52" s="14">
        <v>1</v>
      </c>
      <c r="Q52" s="33">
        <f t="shared" si="2"/>
        <v>1</v>
      </c>
      <c r="R52" s="14">
        <v>1</v>
      </c>
      <c r="S52" s="33">
        <f t="shared" si="3"/>
        <v>1</v>
      </c>
      <c r="T52" s="19"/>
    </row>
    <row r="53" spans="1:20" ht="62.4" x14ac:dyDescent="0.3">
      <c r="A53" s="5">
        <v>43</v>
      </c>
      <c r="B53" s="5" t="s">
        <v>48</v>
      </c>
      <c r="C53" s="5" t="s">
        <v>86</v>
      </c>
      <c r="D53" s="5" t="s">
        <v>34</v>
      </c>
      <c r="E53" s="12" t="s">
        <v>25</v>
      </c>
      <c r="F53" s="5" t="s">
        <v>104</v>
      </c>
      <c r="G53" s="5" t="s">
        <v>99</v>
      </c>
      <c r="H53" s="13">
        <v>1</v>
      </c>
      <c r="I53" s="14">
        <v>1</v>
      </c>
      <c r="J53" s="14">
        <v>1</v>
      </c>
      <c r="K53" s="14">
        <v>1</v>
      </c>
      <c r="L53" s="14">
        <v>1</v>
      </c>
      <c r="M53" s="33">
        <f t="shared" si="0"/>
        <v>1</v>
      </c>
      <c r="N53" s="14">
        <v>1</v>
      </c>
      <c r="O53" s="33">
        <f t="shared" si="1"/>
        <v>1</v>
      </c>
      <c r="P53" s="14">
        <v>1</v>
      </c>
      <c r="Q53" s="33">
        <f t="shared" si="2"/>
        <v>1</v>
      </c>
      <c r="R53" s="14">
        <v>1</v>
      </c>
      <c r="S53" s="33">
        <f t="shared" si="3"/>
        <v>1</v>
      </c>
      <c r="T53" s="19"/>
    </row>
    <row r="54" spans="1:20" ht="146.25" customHeight="1" x14ac:dyDescent="0.3">
      <c r="A54" s="5">
        <v>44</v>
      </c>
      <c r="B54" s="5" t="s">
        <v>49</v>
      </c>
      <c r="C54" s="5" t="s">
        <v>86</v>
      </c>
      <c r="D54" s="5" t="s">
        <v>34</v>
      </c>
      <c r="E54" s="12" t="s">
        <v>25</v>
      </c>
      <c r="F54" s="5" t="s">
        <v>105</v>
      </c>
      <c r="G54" s="5" t="s">
        <v>98</v>
      </c>
      <c r="H54" s="13"/>
      <c r="I54" s="14">
        <v>1</v>
      </c>
      <c r="J54" s="14"/>
      <c r="K54" s="14">
        <v>1</v>
      </c>
      <c r="L54" s="14"/>
      <c r="M54" s="33" t="str">
        <f t="shared" si="0"/>
        <v/>
      </c>
      <c r="N54" s="14">
        <v>1</v>
      </c>
      <c r="O54" s="33">
        <f t="shared" si="1"/>
        <v>1</v>
      </c>
      <c r="P54" s="14">
        <v>1</v>
      </c>
      <c r="Q54" s="33" t="str">
        <f t="shared" si="2"/>
        <v/>
      </c>
      <c r="R54" s="14">
        <v>1</v>
      </c>
      <c r="S54" s="33">
        <f t="shared" si="3"/>
        <v>1</v>
      </c>
      <c r="T54" s="20" t="s">
        <v>266</v>
      </c>
    </row>
    <row r="55" spans="1:20" ht="46.8" x14ac:dyDescent="0.3">
      <c r="A55" s="5">
        <v>45</v>
      </c>
      <c r="B55" s="5" t="s">
        <v>50</v>
      </c>
      <c r="C55" s="5" t="s">
        <v>86</v>
      </c>
      <c r="D55" s="5" t="s">
        <v>34</v>
      </c>
      <c r="E55" s="12" t="s">
        <v>25</v>
      </c>
      <c r="F55" s="5" t="s">
        <v>106</v>
      </c>
      <c r="G55" s="5" t="s">
        <v>98</v>
      </c>
      <c r="H55" s="13">
        <v>1</v>
      </c>
      <c r="I55" s="14">
        <v>1</v>
      </c>
      <c r="J55" s="14">
        <v>1</v>
      </c>
      <c r="K55" s="14">
        <v>1</v>
      </c>
      <c r="L55" s="14">
        <v>1</v>
      </c>
      <c r="M55" s="33">
        <f t="shared" si="0"/>
        <v>1</v>
      </c>
      <c r="N55" s="14">
        <v>1</v>
      </c>
      <c r="O55" s="33">
        <f t="shared" si="1"/>
        <v>1</v>
      </c>
      <c r="P55" s="14">
        <v>1</v>
      </c>
      <c r="Q55" s="33">
        <f t="shared" si="2"/>
        <v>1</v>
      </c>
      <c r="R55" s="14">
        <v>1</v>
      </c>
      <c r="S55" s="33">
        <f t="shared" si="3"/>
        <v>1</v>
      </c>
      <c r="T55" s="19"/>
    </row>
    <row r="56" spans="1:20" ht="94.5" customHeight="1" x14ac:dyDescent="0.3">
      <c r="A56" s="5">
        <v>46</v>
      </c>
      <c r="B56" s="5" t="s">
        <v>107</v>
      </c>
      <c r="C56" s="5" t="s">
        <v>86</v>
      </c>
      <c r="D56" s="5" t="s">
        <v>34</v>
      </c>
      <c r="E56" s="12" t="s">
        <v>25</v>
      </c>
      <c r="F56" s="5" t="s">
        <v>106</v>
      </c>
      <c r="G56" s="5" t="s">
        <v>98</v>
      </c>
      <c r="H56" s="13">
        <v>1</v>
      </c>
      <c r="I56" s="14">
        <v>1</v>
      </c>
      <c r="J56" s="14">
        <v>1</v>
      </c>
      <c r="K56" s="14">
        <v>1</v>
      </c>
      <c r="L56" s="14">
        <v>1</v>
      </c>
      <c r="M56" s="33">
        <f t="shared" si="0"/>
        <v>1</v>
      </c>
      <c r="N56" s="14">
        <v>1</v>
      </c>
      <c r="O56" s="33">
        <f t="shared" si="1"/>
        <v>1</v>
      </c>
      <c r="P56" s="14">
        <v>1</v>
      </c>
      <c r="Q56" s="33">
        <f t="shared" si="2"/>
        <v>1</v>
      </c>
      <c r="R56" s="14">
        <v>1</v>
      </c>
      <c r="S56" s="33">
        <f t="shared" si="3"/>
        <v>1</v>
      </c>
      <c r="T56" s="25" t="s">
        <v>231</v>
      </c>
    </row>
    <row r="57" spans="1:20" ht="82.5" customHeight="1" x14ac:dyDescent="0.3">
      <c r="A57" s="5">
        <v>47</v>
      </c>
      <c r="B57" s="5" t="s">
        <v>51</v>
      </c>
      <c r="C57" s="5" t="s">
        <v>86</v>
      </c>
      <c r="D57" s="5" t="s">
        <v>34</v>
      </c>
      <c r="E57" s="12" t="s">
        <v>25</v>
      </c>
      <c r="F57" s="5" t="s">
        <v>106</v>
      </c>
      <c r="G57" s="5" t="s">
        <v>99</v>
      </c>
      <c r="H57" s="13">
        <v>1</v>
      </c>
      <c r="I57" s="14">
        <v>1</v>
      </c>
      <c r="J57" s="14">
        <v>1</v>
      </c>
      <c r="K57" s="14">
        <v>1</v>
      </c>
      <c r="L57" s="14">
        <v>1</v>
      </c>
      <c r="M57" s="33">
        <f t="shared" si="0"/>
        <v>1</v>
      </c>
      <c r="N57" s="14">
        <v>1</v>
      </c>
      <c r="O57" s="33">
        <f t="shared" si="1"/>
        <v>1</v>
      </c>
      <c r="P57" s="14">
        <v>1</v>
      </c>
      <c r="Q57" s="33">
        <f t="shared" si="2"/>
        <v>1</v>
      </c>
      <c r="R57" s="14">
        <v>1</v>
      </c>
      <c r="S57" s="33">
        <f t="shared" si="3"/>
        <v>1</v>
      </c>
      <c r="T57" s="19"/>
    </row>
    <row r="58" spans="1:20" ht="31.2" x14ac:dyDescent="0.3">
      <c r="A58" s="5">
        <v>48</v>
      </c>
      <c r="B58" s="5" t="s">
        <v>108</v>
      </c>
      <c r="C58" s="5" t="s">
        <v>86</v>
      </c>
      <c r="D58" s="5" t="s">
        <v>117</v>
      </c>
      <c r="E58" s="12" t="s">
        <v>109</v>
      </c>
      <c r="F58" s="5" t="s">
        <v>52</v>
      </c>
      <c r="G58" s="5" t="s">
        <v>47</v>
      </c>
      <c r="H58" s="13"/>
      <c r="I58" s="14">
        <v>1</v>
      </c>
      <c r="J58" s="14"/>
      <c r="K58" s="14"/>
      <c r="L58" s="14"/>
      <c r="M58" s="33" t="str">
        <f t="shared" si="0"/>
        <v/>
      </c>
      <c r="N58" s="14">
        <v>1</v>
      </c>
      <c r="O58" s="33">
        <f t="shared" si="1"/>
        <v>1</v>
      </c>
      <c r="P58" s="14"/>
      <c r="Q58" s="33" t="str">
        <f t="shared" si="2"/>
        <v/>
      </c>
      <c r="R58" s="14"/>
      <c r="S58" s="33" t="str">
        <f t="shared" si="3"/>
        <v/>
      </c>
      <c r="T58" s="19"/>
    </row>
    <row r="59" spans="1:20" ht="31.2" x14ac:dyDescent="0.3">
      <c r="A59" s="5">
        <v>49</v>
      </c>
      <c r="B59" s="5" t="s">
        <v>108</v>
      </c>
      <c r="C59" s="5" t="s">
        <v>86</v>
      </c>
      <c r="D59" s="5" t="s">
        <v>118</v>
      </c>
      <c r="E59" s="12" t="s">
        <v>110</v>
      </c>
      <c r="F59" s="5" t="s">
        <v>53</v>
      </c>
      <c r="G59" s="5" t="s">
        <v>47</v>
      </c>
      <c r="H59" s="13"/>
      <c r="I59" s="14">
        <v>1</v>
      </c>
      <c r="J59" s="14"/>
      <c r="K59" s="14"/>
      <c r="L59" s="14"/>
      <c r="M59" s="33" t="str">
        <f t="shared" si="0"/>
        <v/>
      </c>
      <c r="N59" s="14">
        <v>1</v>
      </c>
      <c r="O59" s="33">
        <f t="shared" si="1"/>
        <v>1</v>
      </c>
      <c r="P59" s="14"/>
      <c r="Q59" s="33" t="str">
        <f t="shared" si="2"/>
        <v/>
      </c>
      <c r="R59" s="14"/>
      <c r="S59" s="33" t="str">
        <f t="shared" si="3"/>
        <v/>
      </c>
      <c r="T59" s="19"/>
    </row>
    <row r="60" spans="1:20" ht="31.2" x14ac:dyDescent="0.3">
      <c r="A60" s="5">
        <v>50</v>
      </c>
      <c r="B60" s="5" t="s">
        <v>108</v>
      </c>
      <c r="C60" s="5" t="s">
        <v>86</v>
      </c>
      <c r="D60" s="5" t="s">
        <v>119</v>
      </c>
      <c r="E60" s="12" t="s">
        <v>111</v>
      </c>
      <c r="F60" s="5" t="s">
        <v>54</v>
      </c>
      <c r="G60" s="5" t="s">
        <v>47</v>
      </c>
      <c r="H60" s="13"/>
      <c r="I60" s="14">
        <v>1</v>
      </c>
      <c r="J60" s="14"/>
      <c r="K60" s="14"/>
      <c r="L60" s="14"/>
      <c r="M60" s="33" t="str">
        <f t="shared" si="0"/>
        <v/>
      </c>
      <c r="N60" s="14">
        <v>1</v>
      </c>
      <c r="O60" s="33">
        <f t="shared" si="1"/>
        <v>1</v>
      </c>
      <c r="P60" s="14"/>
      <c r="Q60" s="33" t="str">
        <f t="shared" si="2"/>
        <v/>
      </c>
      <c r="R60" s="14"/>
      <c r="S60" s="33" t="str">
        <f t="shared" si="3"/>
        <v/>
      </c>
      <c r="T60" s="19"/>
    </row>
    <row r="61" spans="1:20" ht="31.2" x14ac:dyDescent="0.3">
      <c r="A61" s="5">
        <v>51</v>
      </c>
      <c r="B61" s="5" t="s">
        <v>108</v>
      </c>
      <c r="C61" s="5" t="s">
        <v>86</v>
      </c>
      <c r="D61" s="5" t="s">
        <v>120</v>
      </c>
      <c r="E61" s="12" t="s">
        <v>112</v>
      </c>
      <c r="F61" s="5" t="s">
        <v>55</v>
      </c>
      <c r="G61" s="5" t="s">
        <v>47</v>
      </c>
      <c r="H61" s="13"/>
      <c r="I61" s="14">
        <v>1</v>
      </c>
      <c r="J61" s="14"/>
      <c r="K61" s="14"/>
      <c r="L61" s="14"/>
      <c r="M61" s="33" t="str">
        <f t="shared" si="0"/>
        <v/>
      </c>
      <c r="N61" s="14">
        <v>1</v>
      </c>
      <c r="O61" s="33">
        <f t="shared" si="1"/>
        <v>1</v>
      </c>
      <c r="P61" s="14"/>
      <c r="Q61" s="33" t="str">
        <f t="shared" si="2"/>
        <v/>
      </c>
      <c r="R61" s="14"/>
      <c r="S61" s="33" t="str">
        <f t="shared" si="3"/>
        <v/>
      </c>
      <c r="T61" s="19"/>
    </row>
    <row r="62" spans="1:20" ht="31.2" x14ac:dyDescent="0.3">
      <c r="A62" s="5">
        <v>52</v>
      </c>
      <c r="B62" s="5" t="s">
        <v>108</v>
      </c>
      <c r="C62" s="5" t="s">
        <v>86</v>
      </c>
      <c r="D62" s="5" t="s">
        <v>121</v>
      </c>
      <c r="E62" s="12" t="s">
        <v>113</v>
      </c>
      <c r="F62" s="5" t="s">
        <v>56</v>
      </c>
      <c r="G62" s="5" t="s">
        <v>47</v>
      </c>
      <c r="H62" s="13"/>
      <c r="I62" s="14">
        <v>1</v>
      </c>
      <c r="J62" s="14"/>
      <c r="K62" s="14"/>
      <c r="L62" s="14"/>
      <c r="M62" s="33" t="str">
        <f t="shared" si="0"/>
        <v/>
      </c>
      <c r="N62" s="14">
        <v>1</v>
      </c>
      <c r="O62" s="33">
        <f t="shared" si="1"/>
        <v>1</v>
      </c>
      <c r="P62" s="14"/>
      <c r="Q62" s="33" t="str">
        <f t="shared" si="2"/>
        <v/>
      </c>
      <c r="R62" s="14"/>
      <c r="S62" s="33" t="str">
        <f t="shared" si="3"/>
        <v/>
      </c>
      <c r="T62" s="19"/>
    </row>
    <row r="63" spans="1:20" ht="31.2" x14ac:dyDescent="0.3">
      <c r="A63" s="5">
        <v>53</v>
      </c>
      <c r="B63" s="5" t="s">
        <v>108</v>
      </c>
      <c r="C63" s="5" t="s">
        <v>86</v>
      </c>
      <c r="D63" s="5" t="s">
        <v>122</v>
      </c>
      <c r="E63" s="12" t="s">
        <v>114</v>
      </c>
      <c r="F63" s="5" t="s">
        <v>57</v>
      </c>
      <c r="G63" s="5" t="s">
        <v>47</v>
      </c>
      <c r="H63" s="13"/>
      <c r="I63" s="14"/>
      <c r="J63" s="14"/>
      <c r="K63" s="14">
        <v>1</v>
      </c>
      <c r="L63" s="14"/>
      <c r="M63" s="33" t="str">
        <f t="shared" si="0"/>
        <v/>
      </c>
      <c r="N63" s="14"/>
      <c r="O63" s="33" t="str">
        <f t="shared" si="1"/>
        <v/>
      </c>
      <c r="P63" s="14"/>
      <c r="Q63" s="33" t="str">
        <f t="shared" si="2"/>
        <v/>
      </c>
      <c r="R63" s="14">
        <v>1</v>
      </c>
      <c r="S63" s="33">
        <f t="shared" si="3"/>
        <v>1</v>
      </c>
      <c r="T63" s="19"/>
    </row>
    <row r="64" spans="1:20" ht="116.25" customHeight="1" x14ac:dyDescent="0.3">
      <c r="A64" s="5">
        <v>54</v>
      </c>
      <c r="B64" s="5" t="s">
        <v>108</v>
      </c>
      <c r="C64" s="5" t="s">
        <v>86</v>
      </c>
      <c r="D64" s="5" t="s">
        <v>123</v>
      </c>
      <c r="E64" s="12" t="s">
        <v>115</v>
      </c>
      <c r="F64" s="5" t="s">
        <v>57</v>
      </c>
      <c r="G64" s="5" t="s">
        <v>47</v>
      </c>
      <c r="H64" s="13"/>
      <c r="I64" s="14"/>
      <c r="J64" s="14"/>
      <c r="K64" s="14">
        <v>1</v>
      </c>
      <c r="L64" s="14"/>
      <c r="M64" s="33" t="str">
        <f t="shared" si="0"/>
        <v/>
      </c>
      <c r="N64" s="14"/>
      <c r="O64" s="33" t="str">
        <f t="shared" si="1"/>
        <v/>
      </c>
      <c r="P64" s="14"/>
      <c r="Q64" s="33" t="str">
        <f t="shared" si="2"/>
        <v/>
      </c>
      <c r="R64" s="14">
        <v>0</v>
      </c>
      <c r="S64" s="33">
        <f t="shared" si="3"/>
        <v>0</v>
      </c>
      <c r="T64" s="20" t="s">
        <v>265</v>
      </c>
    </row>
    <row r="65" spans="1:20" ht="31.2" x14ac:dyDescent="0.3">
      <c r="A65" s="5">
        <v>55</v>
      </c>
      <c r="B65" s="5" t="s">
        <v>180</v>
      </c>
      <c r="C65" s="5" t="s">
        <v>86</v>
      </c>
      <c r="D65" s="5" t="s">
        <v>181</v>
      </c>
      <c r="E65" s="12" t="s">
        <v>25</v>
      </c>
      <c r="F65" s="5" t="s">
        <v>233</v>
      </c>
      <c r="G65" s="5" t="s">
        <v>183</v>
      </c>
      <c r="H65" s="13">
        <v>1</v>
      </c>
      <c r="I65" s="14">
        <v>1</v>
      </c>
      <c r="J65" s="14">
        <v>1</v>
      </c>
      <c r="K65" s="14">
        <v>1</v>
      </c>
      <c r="L65" s="14">
        <v>1</v>
      </c>
      <c r="M65" s="33">
        <f t="shared" si="0"/>
        <v>1</v>
      </c>
      <c r="N65" s="14">
        <v>1</v>
      </c>
      <c r="O65" s="33">
        <f t="shared" si="1"/>
        <v>1</v>
      </c>
      <c r="P65" s="14">
        <v>1</v>
      </c>
      <c r="Q65" s="33">
        <f t="shared" si="2"/>
        <v>1</v>
      </c>
      <c r="R65" s="14">
        <v>1</v>
      </c>
      <c r="S65" s="33">
        <f t="shared" si="3"/>
        <v>1</v>
      </c>
      <c r="T65" s="26" t="s">
        <v>276</v>
      </c>
    </row>
    <row r="66" spans="1:20" ht="78" x14ac:dyDescent="0.3">
      <c r="A66" s="5">
        <v>56</v>
      </c>
      <c r="B66" s="5" t="s">
        <v>234</v>
      </c>
      <c r="C66" s="5" t="s">
        <v>86</v>
      </c>
      <c r="D66" s="5" t="s">
        <v>235</v>
      </c>
      <c r="E66" s="12" t="s">
        <v>25</v>
      </c>
      <c r="F66" s="5" t="s">
        <v>236</v>
      </c>
      <c r="G66" s="5" t="s">
        <v>237</v>
      </c>
      <c r="H66" s="13">
        <v>4</v>
      </c>
      <c r="I66" s="14">
        <v>4</v>
      </c>
      <c r="J66" s="14">
        <v>4</v>
      </c>
      <c r="K66" s="14">
        <v>4</v>
      </c>
      <c r="L66" s="14">
        <v>4</v>
      </c>
      <c r="M66" s="33">
        <f t="shared" si="0"/>
        <v>1</v>
      </c>
      <c r="N66" s="14">
        <v>4</v>
      </c>
      <c r="O66" s="33">
        <f t="shared" si="1"/>
        <v>1</v>
      </c>
      <c r="P66" s="14">
        <v>4</v>
      </c>
      <c r="Q66" s="33">
        <f t="shared" si="2"/>
        <v>1</v>
      </c>
      <c r="R66" s="14">
        <v>4</v>
      </c>
      <c r="S66" s="33">
        <f t="shared" si="3"/>
        <v>1</v>
      </c>
      <c r="T66" s="26" t="s">
        <v>249</v>
      </c>
    </row>
    <row r="67" spans="1:20" x14ac:dyDescent="0.3">
      <c r="A67" s="5">
        <v>57</v>
      </c>
      <c r="B67" s="5" t="s">
        <v>238</v>
      </c>
      <c r="C67" s="5" t="s">
        <v>86</v>
      </c>
      <c r="D67" s="5" t="s">
        <v>239</v>
      </c>
      <c r="E67" s="12" t="s">
        <v>240</v>
      </c>
      <c r="F67" s="5" t="s">
        <v>241</v>
      </c>
      <c r="G67" s="5" t="s">
        <v>182</v>
      </c>
      <c r="H67" s="13">
        <v>1</v>
      </c>
      <c r="I67" s="14">
        <v>1</v>
      </c>
      <c r="J67" s="14">
        <v>1</v>
      </c>
      <c r="K67" s="14">
        <v>1</v>
      </c>
      <c r="L67" s="14">
        <v>1</v>
      </c>
      <c r="M67" s="33">
        <f t="shared" si="0"/>
        <v>1</v>
      </c>
      <c r="N67" s="14">
        <v>1</v>
      </c>
      <c r="O67" s="33">
        <f t="shared" si="1"/>
        <v>1</v>
      </c>
      <c r="P67" s="14">
        <v>1</v>
      </c>
      <c r="Q67" s="33">
        <f t="shared" si="2"/>
        <v>1</v>
      </c>
      <c r="R67" s="14">
        <v>1</v>
      </c>
      <c r="S67" s="33">
        <f t="shared" si="3"/>
        <v>1</v>
      </c>
      <c r="T67" s="26" t="s">
        <v>276</v>
      </c>
    </row>
    <row r="68" spans="1:20" ht="20.25" customHeight="1" x14ac:dyDescent="0.3">
      <c r="A68" s="5">
        <v>58</v>
      </c>
      <c r="B68" s="5" t="s">
        <v>238</v>
      </c>
      <c r="C68" s="5" t="s">
        <v>86</v>
      </c>
      <c r="D68" s="5" t="s">
        <v>242</v>
      </c>
      <c r="E68" s="12" t="s">
        <v>240</v>
      </c>
      <c r="F68" s="5" t="s">
        <v>241</v>
      </c>
      <c r="G68" s="5" t="s">
        <v>182</v>
      </c>
      <c r="H68" s="13"/>
      <c r="I68" s="14">
        <v>1</v>
      </c>
      <c r="J68" s="14"/>
      <c r="K68" s="14">
        <v>1</v>
      </c>
      <c r="L68" s="14"/>
      <c r="M68" s="33" t="str">
        <f t="shared" si="0"/>
        <v/>
      </c>
      <c r="N68" s="14">
        <v>1</v>
      </c>
      <c r="O68" s="33">
        <f t="shared" si="1"/>
        <v>1</v>
      </c>
      <c r="P68" s="14"/>
      <c r="Q68" s="33" t="str">
        <f t="shared" si="2"/>
        <v/>
      </c>
      <c r="R68" s="14">
        <v>1</v>
      </c>
      <c r="S68" s="33">
        <f t="shared" si="3"/>
        <v>1</v>
      </c>
      <c r="T68" s="19"/>
    </row>
    <row r="69" spans="1:20" ht="31.2" x14ac:dyDescent="0.3">
      <c r="A69" s="5">
        <v>59</v>
      </c>
      <c r="B69" s="5" t="s">
        <v>243</v>
      </c>
      <c r="C69" s="5" t="s">
        <v>86</v>
      </c>
      <c r="D69" s="5" t="s">
        <v>244</v>
      </c>
      <c r="E69" s="12" t="s">
        <v>240</v>
      </c>
      <c r="F69" s="5" t="s">
        <v>245</v>
      </c>
      <c r="G69" s="5" t="s">
        <v>184</v>
      </c>
      <c r="H69" s="13">
        <v>1</v>
      </c>
      <c r="I69" s="14">
        <v>1</v>
      </c>
      <c r="J69" s="14">
        <v>1</v>
      </c>
      <c r="K69" s="14">
        <v>1</v>
      </c>
      <c r="L69" s="14">
        <v>1</v>
      </c>
      <c r="M69" s="33">
        <f t="shared" si="0"/>
        <v>1</v>
      </c>
      <c r="N69" s="14">
        <v>1</v>
      </c>
      <c r="O69" s="33">
        <f t="shared" si="1"/>
        <v>1</v>
      </c>
      <c r="P69" s="14">
        <v>1</v>
      </c>
      <c r="Q69" s="33">
        <f t="shared" si="2"/>
        <v>1</v>
      </c>
      <c r="R69" s="14">
        <v>1</v>
      </c>
      <c r="S69" s="33">
        <f t="shared" si="3"/>
        <v>1</v>
      </c>
      <c r="T69" s="19"/>
    </row>
    <row r="70" spans="1:20" ht="31.2" x14ac:dyDescent="0.3">
      <c r="A70" s="5">
        <v>60</v>
      </c>
      <c r="B70" s="5" t="s">
        <v>185</v>
      </c>
      <c r="C70" s="5" t="s">
        <v>179</v>
      </c>
      <c r="D70" s="5" t="s">
        <v>246</v>
      </c>
      <c r="E70" s="12" t="s">
        <v>247</v>
      </c>
      <c r="F70" s="5" t="s">
        <v>248</v>
      </c>
      <c r="G70" s="5" t="s">
        <v>186</v>
      </c>
      <c r="H70" s="13"/>
      <c r="I70" s="14">
        <v>2</v>
      </c>
      <c r="J70" s="14">
        <v>2</v>
      </c>
      <c r="K70" s="14"/>
      <c r="L70" s="14"/>
      <c r="M70" s="33" t="str">
        <f t="shared" si="0"/>
        <v/>
      </c>
      <c r="N70" s="14">
        <v>2</v>
      </c>
      <c r="O70" s="33">
        <f t="shared" si="1"/>
        <v>1</v>
      </c>
      <c r="P70" s="14">
        <v>2</v>
      </c>
      <c r="Q70" s="33">
        <f t="shared" si="2"/>
        <v>1</v>
      </c>
      <c r="R70" s="14"/>
      <c r="S70" s="33" t="str">
        <f t="shared" si="3"/>
        <v/>
      </c>
      <c r="T70" s="20" t="s">
        <v>277</v>
      </c>
    </row>
    <row r="71" spans="1:20" ht="31.2" x14ac:dyDescent="0.3">
      <c r="A71" s="5">
        <v>61</v>
      </c>
      <c r="B71" s="5" t="s">
        <v>116</v>
      </c>
      <c r="C71" s="5" t="s">
        <v>19</v>
      </c>
      <c r="D71" s="5" t="s">
        <v>58</v>
      </c>
      <c r="E71" s="12" t="s">
        <v>15</v>
      </c>
      <c r="F71" s="5" t="s">
        <v>59</v>
      </c>
      <c r="G71" s="5" t="s">
        <v>124</v>
      </c>
      <c r="H71" s="13"/>
      <c r="I71" s="14">
        <v>1</v>
      </c>
      <c r="J71" s="14">
        <v>1</v>
      </c>
      <c r="K71" s="14"/>
      <c r="L71" s="14"/>
      <c r="M71" s="33" t="str">
        <f t="shared" si="0"/>
        <v/>
      </c>
      <c r="N71" s="14">
        <v>0</v>
      </c>
      <c r="O71" s="33">
        <f t="shared" si="1"/>
        <v>0</v>
      </c>
      <c r="P71" s="14">
        <v>1</v>
      </c>
      <c r="Q71" s="33">
        <f t="shared" si="2"/>
        <v>1</v>
      </c>
      <c r="R71" s="14">
        <v>1</v>
      </c>
      <c r="S71" s="33" t="str">
        <f t="shared" si="3"/>
        <v/>
      </c>
      <c r="T71" s="19"/>
    </row>
    <row r="72" spans="1:20" ht="63.75" customHeight="1" x14ac:dyDescent="0.3">
      <c r="A72" s="5">
        <v>62</v>
      </c>
      <c r="B72" s="5" t="s">
        <v>278</v>
      </c>
      <c r="C72" s="5" t="s">
        <v>86</v>
      </c>
      <c r="D72" s="5" t="s">
        <v>126</v>
      </c>
      <c r="E72" s="12" t="s">
        <v>60</v>
      </c>
      <c r="F72" s="5" t="s">
        <v>61</v>
      </c>
      <c r="G72" s="5" t="s">
        <v>125</v>
      </c>
      <c r="H72" s="13">
        <v>1</v>
      </c>
      <c r="I72" s="14">
        <v>1</v>
      </c>
      <c r="J72" s="14">
        <v>1</v>
      </c>
      <c r="K72" s="14">
        <v>1</v>
      </c>
      <c r="L72" s="14">
        <v>0</v>
      </c>
      <c r="M72" s="33">
        <f t="shared" si="0"/>
        <v>0</v>
      </c>
      <c r="N72" s="14">
        <v>0</v>
      </c>
      <c r="O72" s="33">
        <f t="shared" si="1"/>
        <v>0</v>
      </c>
      <c r="P72" s="14">
        <v>3</v>
      </c>
      <c r="Q72" s="33">
        <f t="shared" si="2"/>
        <v>3</v>
      </c>
      <c r="R72" s="14">
        <v>0</v>
      </c>
      <c r="S72" s="33">
        <f t="shared" si="3"/>
        <v>0</v>
      </c>
      <c r="T72" s="19"/>
    </row>
    <row r="73" spans="1:20" ht="85.5" customHeight="1" x14ac:dyDescent="0.3">
      <c r="A73" s="5">
        <v>63</v>
      </c>
      <c r="B73" s="5" t="s">
        <v>279</v>
      </c>
      <c r="C73" s="5" t="s">
        <v>86</v>
      </c>
      <c r="D73" s="5" t="s">
        <v>127</v>
      </c>
      <c r="E73" s="12" t="s">
        <v>60</v>
      </c>
      <c r="F73" s="5" t="s">
        <v>62</v>
      </c>
      <c r="G73" s="5" t="s">
        <v>124</v>
      </c>
      <c r="H73" s="13">
        <v>1</v>
      </c>
      <c r="I73" s="14"/>
      <c r="J73" s="14"/>
      <c r="K73" s="14">
        <v>1</v>
      </c>
      <c r="L73" s="14">
        <v>0</v>
      </c>
      <c r="M73" s="33">
        <f t="shared" si="0"/>
        <v>0</v>
      </c>
      <c r="N73" s="14"/>
      <c r="O73" s="33" t="str">
        <f t="shared" si="1"/>
        <v/>
      </c>
      <c r="P73" s="14"/>
      <c r="Q73" s="33" t="str">
        <f t="shared" si="2"/>
        <v/>
      </c>
      <c r="R73" s="14">
        <v>1</v>
      </c>
      <c r="S73" s="33">
        <f t="shared" si="3"/>
        <v>1</v>
      </c>
      <c r="T73" s="19"/>
    </row>
    <row r="74" spans="1:20" ht="62.4" x14ac:dyDescent="0.3">
      <c r="A74" s="5">
        <v>64</v>
      </c>
      <c r="B74" s="5" t="s">
        <v>13</v>
      </c>
      <c r="C74" s="5" t="s">
        <v>14</v>
      </c>
      <c r="D74" s="5" t="s">
        <v>72</v>
      </c>
      <c r="E74" s="12" t="s">
        <v>15</v>
      </c>
      <c r="F74" s="5" t="s">
        <v>17</v>
      </c>
      <c r="G74" s="5" t="s">
        <v>18</v>
      </c>
      <c r="H74" s="13">
        <v>1</v>
      </c>
      <c r="I74" s="14"/>
      <c r="J74" s="14"/>
      <c r="K74" s="14"/>
      <c r="L74" s="14">
        <v>1</v>
      </c>
      <c r="M74" s="33">
        <f t="shared" si="0"/>
        <v>1</v>
      </c>
      <c r="N74" s="14"/>
      <c r="O74" s="33" t="str">
        <f t="shared" si="1"/>
        <v/>
      </c>
      <c r="P74" s="14"/>
      <c r="Q74" s="33" t="str">
        <f t="shared" si="2"/>
        <v/>
      </c>
      <c r="R74" s="14"/>
      <c r="S74" s="33" t="str">
        <f t="shared" si="3"/>
        <v/>
      </c>
      <c r="T74" s="19"/>
    </row>
    <row r="75" spans="1:20" ht="51" customHeight="1" x14ac:dyDescent="0.3">
      <c r="A75" s="5">
        <v>65</v>
      </c>
      <c r="B75" s="5" t="s">
        <v>20</v>
      </c>
      <c r="C75" s="5" t="s">
        <v>14</v>
      </c>
      <c r="D75" s="5" t="s">
        <v>73</v>
      </c>
      <c r="E75" s="12" t="s">
        <v>15</v>
      </c>
      <c r="F75" s="5" t="s">
        <v>21</v>
      </c>
      <c r="G75" s="5" t="s">
        <v>18</v>
      </c>
      <c r="H75" s="13">
        <v>1</v>
      </c>
      <c r="I75" s="14"/>
      <c r="J75" s="14"/>
      <c r="K75" s="14"/>
      <c r="L75" s="14">
        <v>1</v>
      </c>
      <c r="M75" s="33">
        <f t="shared" si="0"/>
        <v>1</v>
      </c>
      <c r="N75" s="14"/>
      <c r="O75" s="33" t="str">
        <f t="shared" si="1"/>
        <v/>
      </c>
      <c r="P75" s="14"/>
      <c r="Q75" s="33" t="str">
        <f t="shared" si="2"/>
        <v/>
      </c>
      <c r="R75" s="14"/>
      <c r="S75" s="33" t="str">
        <f t="shared" si="3"/>
        <v/>
      </c>
      <c r="T75" s="5"/>
    </row>
    <row r="76" spans="1:20" ht="165.75" customHeight="1" x14ac:dyDescent="0.3">
      <c r="A76" s="5">
        <v>66</v>
      </c>
      <c r="B76" s="5" t="s">
        <v>20</v>
      </c>
      <c r="C76" s="5" t="s">
        <v>14</v>
      </c>
      <c r="D76" s="5" t="s">
        <v>74</v>
      </c>
      <c r="E76" s="12" t="s">
        <v>15</v>
      </c>
      <c r="F76" s="5" t="s">
        <v>22</v>
      </c>
      <c r="G76" s="5" t="s">
        <v>18</v>
      </c>
      <c r="H76" s="13"/>
      <c r="I76" s="14">
        <v>1</v>
      </c>
      <c r="J76" s="14"/>
      <c r="K76" s="14"/>
      <c r="L76" s="14"/>
      <c r="M76" s="33" t="str">
        <f t="shared" ref="M76:M85" si="4">IF(L76="","",IF(H76&gt;L76,L76/H76,IF(H76=L76,L76/H76,IF(L76&gt;H76,IF(H76="","",L76/H76)))))</f>
        <v/>
      </c>
      <c r="N76" s="14">
        <v>1</v>
      </c>
      <c r="O76" s="33">
        <f t="shared" ref="O76:O85" si="5">IF(N76="","",IF(I76&gt;N76,N76/I76,IF(I76=N76,N76/I76,IF(N76&gt;I76,IF(I76="","",N76/I76)))))</f>
        <v>1</v>
      </c>
      <c r="P76" s="14"/>
      <c r="Q76" s="33" t="str">
        <f t="shared" ref="Q76:Q85" si="6">IF(P76="","",IF(J76&gt;P76,P76/J76,IF(J76=P76,P76/J76,IF(P76&gt;J76,IF(J76="","",P76/J76)))))</f>
        <v/>
      </c>
      <c r="R76" s="14"/>
      <c r="S76" s="33" t="str">
        <f t="shared" ref="S76:S85" si="7">IF(R76="","",IF(K76&gt;R76,R76/K76,IF(K76=R76,R76/K76,IF(R76&gt;K76,IF(K76="","",R76/K76)))))</f>
        <v/>
      </c>
      <c r="T76" s="5"/>
    </row>
    <row r="77" spans="1:20" ht="296.39999999999998" x14ac:dyDescent="0.3">
      <c r="A77" s="5">
        <v>67</v>
      </c>
      <c r="B77" s="5" t="s">
        <v>76</v>
      </c>
      <c r="C77" s="5" t="s">
        <v>14</v>
      </c>
      <c r="D77" s="5" t="s">
        <v>75</v>
      </c>
      <c r="E77" s="12" t="s">
        <v>23</v>
      </c>
      <c r="F77" s="5" t="s">
        <v>77</v>
      </c>
      <c r="G77" s="5" t="s">
        <v>18</v>
      </c>
      <c r="H77" s="13"/>
      <c r="I77" s="14">
        <v>1</v>
      </c>
      <c r="J77" s="14"/>
      <c r="K77" s="14"/>
      <c r="L77" s="14"/>
      <c r="M77" s="33" t="str">
        <f t="shared" si="4"/>
        <v/>
      </c>
      <c r="N77" s="14">
        <v>1</v>
      </c>
      <c r="O77" s="33">
        <f t="shared" si="5"/>
        <v>1</v>
      </c>
      <c r="P77" s="14"/>
      <c r="Q77" s="33" t="str">
        <f t="shared" si="6"/>
        <v/>
      </c>
      <c r="R77" s="14"/>
      <c r="S77" s="33" t="str">
        <f t="shared" si="7"/>
        <v/>
      </c>
      <c r="T77" s="5"/>
    </row>
    <row r="78" spans="1:20" ht="78" x14ac:dyDescent="0.3">
      <c r="A78" s="5">
        <v>68</v>
      </c>
      <c r="B78" s="5" t="s">
        <v>24</v>
      </c>
      <c r="C78" s="5" t="s">
        <v>14</v>
      </c>
      <c r="D78" s="5" t="s">
        <v>78</v>
      </c>
      <c r="E78" s="12" t="s">
        <v>25</v>
      </c>
      <c r="F78" s="5" t="s">
        <v>79</v>
      </c>
      <c r="G78" s="5" t="s">
        <v>18</v>
      </c>
      <c r="H78" s="13"/>
      <c r="I78" s="14"/>
      <c r="J78" s="14">
        <v>1</v>
      </c>
      <c r="K78" s="14"/>
      <c r="L78" s="14"/>
      <c r="M78" s="33" t="str">
        <f t="shared" si="4"/>
        <v/>
      </c>
      <c r="N78" s="14"/>
      <c r="O78" s="33" t="str">
        <f t="shared" si="5"/>
        <v/>
      </c>
      <c r="P78" s="14">
        <v>1</v>
      </c>
      <c r="Q78" s="33">
        <f t="shared" si="6"/>
        <v>1</v>
      </c>
      <c r="R78" s="14"/>
      <c r="S78" s="33" t="str">
        <f t="shared" si="7"/>
        <v/>
      </c>
      <c r="T78" s="5" t="s">
        <v>250</v>
      </c>
    </row>
    <row r="79" spans="1:20" ht="78" x14ac:dyDescent="0.3">
      <c r="A79" s="20">
        <v>69</v>
      </c>
      <c r="B79" s="20" t="s">
        <v>26</v>
      </c>
      <c r="C79" s="20" t="s">
        <v>19</v>
      </c>
      <c r="D79" s="20" t="s">
        <v>80</v>
      </c>
      <c r="E79" s="21" t="s">
        <v>81</v>
      </c>
      <c r="F79" s="20" t="s">
        <v>82</v>
      </c>
      <c r="G79" s="20" t="s">
        <v>18</v>
      </c>
      <c r="H79" s="27"/>
      <c r="I79" s="28"/>
      <c r="J79" s="28">
        <v>1</v>
      </c>
      <c r="K79" s="28"/>
      <c r="L79" s="28"/>
      <c r="M79" s="33" t="str">
        <f t="shared" si="4"/>
        <v/>
      </c>
      <c r="N79" s="28"/>
      <c r="O79" s="33" t="str">
        <f t="shared" si="5"/>
        <v/>
      </c>
      <c r="P79" s="28">
        <v>1</v>
      </c>
      <c r="Q79" s="33">
        <f t="shared" si="6"/>
        <v>1</v>
      </c>
      <c r="R79" s="28"/>
      <c r="S79" s="33" t="str">
        <f t="shared" si="7"/>
        <v/>
      </c>
      <c r="T79" s="19"/>
    </row>
    <row r="80" spans="1:20" ht="31.2" x14ac:dyDescent="0.3">
      <c r="A80" s="20">
        <v>70</v>
      </c>
      <c r="B80" s="5" t="s">
        <v>84</v>
      </c>
      <c r="C80" s="5" t="s">
        <v>14</v>
      </c>
      <c r="D80" s="5" t="s">
        <v>83</v>
      </c>
      <c r="E80" s="12" t="s">
        <v>27</v>
      </c>
      <c r="F80" s="5" t="s">
        <v>28</v>
      </c>
      <c r="G80" s="5" t="s">
        <v>18</v>
      </c>
      <c r="H80" s="13"/>
      <c r="I80" s="14"/>
      <c r="J80" s="14"/>
      <c r="K80" s="14">
        <v>1</v>
      </c>
      <c r="L80" s="14"/>
      <c r="M80" s="33" t="str">
        <f t="shared" si="4"/>
        <v/>
      </c>
      <c r="N80" s="14"/>
      <c r="O80" s="33" t="str">
        <f t="shared" si="5"/>
        <v/>
      </c>
      <c r="P80" s="14"/>
      <c r="Q80" s="33" t="str">
        <f t="shared" si="6"/>
        <v/>
      </c>
      <c r="R80" s="14">
        <v>1</v>
      </c>
      <c r="S80" s="33">
        <f t="shared" si="7"/>
        <v>1</v>
      </c>
      <c r="T80" s="15"/>
    </row>
    <row r="81" spans="1:20" ht="78" x14ac:dyDescent="0.3">
      <c r="A81" s="20">
        <v>71</v>
      </c>
      <c r="B81" s="5" t="s">
        <v>26</v>
      </c>
      <c r="C81" s="5" t="s">
        <v>19</v>
      </c>
      <c r="D81" s="5" t="s">
        <v>80</v>
      </c>
      <c r="E81" s="12" t="s">
        <v>81</v>
      </c>
      <c r="F81" s="5" t="s">
        <v>85</v>
      </c>
      <c r="G81" s="5" t="s">
        <v>18</v>
      </c>
      <c r="H81" s="13"/>
      <c r="I81" s="14"/>
      <c r="J81" s="14"/>
      <c r="K81" s="14">
        <v>1</v>
      </c>
      <c r="L81" s="14"/>
      <c r="M81" s="33" t="str">
        <f t="shared" si="4"/>
        <v/>
      </c>
      <c r="N81" s="14"/>
      <c r="O81" s="33" t="str">
        <f t="shared" si="5"/>
        <v/>
      </c>
      <c r="P81" s="14"/>
      <c r="Q81" s="33" t="str">
        <f t="shared" si="6"/>
        <v/>
      </c>
      <c r="R81" s="14">
        <v>1</v>
      </c>
      <c r="S81" s="33">
        <f t="shared" si="7"/>
        <v>1</v>
      </c>
      <c r="T81" s="15"/>
    </row>
    <row r="82" spans="1:20" ht="78" x14ac:dyDescent="0.3">
      <c r="A82" s="20">
        <v>72</v>
      </c>
      <c r="B82" s="5" t="s">
        <v>135</v>
      </c>
      <c r="C82" s="5" t="s">
        <v>19</v>
      </c>
      <c r="D82" s="5" t="s">
        <v>136</v>
      </c>
      <c r="E82" s="12" t="s">
        <v>137</v>
      </c>
      <c r="F82" s="5" t="s">
        <v>138</v>
      </c>
      <c r="G82" s="5" t="s">
        <v>139</v>
      </c>
      <c r="H82" s="13">
        <v>4</v>
      </c>
      <c r="I82" s="14">
        <v>8</v>
      </c>
      <c r="J82" s="14">
        <v>8</v>
      </c>
      <c r="K82" s="14">
        <v>5</v>
      </c>
      <c r="L82" s="14">
        <v>2</v>
      </c>
      <c r="M82" s="33">
        <f t="shared" si="4"/>
        <v>0.5</v>
      </c>
      <c r="N82" s="14">
        <v>4</v>
      </c>
      <c r="O82" s="33">
        <f t="shared" si="5"/>
        <v>0.5</v>
      </c>
      <c r="P82" s="14">
        <v>8</v>
      </c>
      <c r="Q82" s="33">
        <f t="shared" si="6"/>
        <v>1</v>
      </c>
      <c r="R82" s="14">
        <v>8</v>
      </c>
      <c r="S82" s="33">
        <f t="shared" si="7"/>
        <v>1.6</v>
      </c>
      <c r="T82" s="5" t="s">
        <v>251</v>
      </c>
    </row>
    <row r="83" spans="1:20" ht="93.6" x14ac:dyDescent="0.3">
      <c r="A83" s="20">
        <v>73</v>
      </c>
      <c r="B83" s="29" t="s">
        <v>140</v>
      </c>
      <c r="C83" s="29" t="s">
        <v>86</v>
      </c>
      <c r="D83" s="29" t="s">
        <v>143</v>
      </c>
      <c r="E83" s="12" t="s">
        <v>141</v>
      </c>
      <c r="F83" s="30" t="s">
        <v>144</v>
      </c>
      <c r="G83" s="29" t="s">
        <v>142</v>
      </c>
      <c r="H83" s="27">
        <v>500</v>
      </c>
      <c r="I83" s="28">
        <v>500</v>
      </c>
      <c r="J83" s="28">
        <v>500</v>
      </c>
      <c r="K83" s="28">
        <v>500</v>
      </c>
      <c r="L83" s="28">
        <v>510</v>
      </c>
      <c r="M83" s="33">
        <f t="shared" si="4"/>
        <v>1.02</v>
      </c>
      <c r="N83" s="28">
        <v>832</v>
      </c>
      <c r="O83" s="33">
        <f t="shared" si="5"/>
        <v>1.6639999999999999</v>
      </c>
      <c r="P83" s="28">
        <v>394</v>
      </c>
      <c r="Q83" s="33">
        <f t="shared" si="6"/>
        <v>0.78800000000000003</v>
      </c>
      <c r="R83" s="28">
        <v>762</v>
      </c>
      <c r="S83" s="33">
        <f t="shared" si="7"/>
        <v>1.524</v>
      </c>
      <c r="T83" s="20" t="s">
        <v>252</v>
      </c>
    </row>
    <row r="84" spans="1:20" ht="46.8" x14ac:dyDescent="0.3">
      <c r="A84" s="20">
        <v>74</v>
      </c>
      <c r="B84" s="29" t="s">
        <v>147</v>
      </c>
      <c r="C84" s="29" t="s">
        <v>86</v>
      </c>
      <c r="D84" s="29" t="s">
        <v>145</v>
      </c>
      <c r="E84" s="12" t="s">
        <v>25</v>
      </c>
      <c r="F84" s="30" t="s">
        <v>146</v>
      </c>
      <c r="G84" s="29" t="s">
        <v>142</v>
      </c>
      <c r="H84" s="27">
        <v>4</v>
      </c>
      <c r="I84" s="28">
        <v>4</v>
      </c>
      <c r="J84" s="28">
        <v>4</v>
      </c>
      <c r="K84" s="28">
        <v>4</v>
      </c>
      <c r="L84" s="28">
        <v>2</v>
      </c>
      <c r="M84" s="33">
        <f t="shared" si="4"/>
        <v>0.5</v>
      </c>
      <c r="N84" s="28">
        <v>0</v>
      </c>
      <c r="O84" s="33">
        <f t="shared" si="5"/>
        <v>0</v>
      </c>
      <c r="P84" s="28">
        <v>4</v>
      </c>
      <c r="Q84" s="33">
        <f t="shared" si="6"/>
        <v>1</v>
      </c>
      <c r="R84" s="28">
        <v>5</v>
      </c>
      <c r="S84" s="33">
        <f t="shared" si="7"/>
        <v>1.25</v>
      </c>
      <c r="T84" s="20" t="s">
        <v>253</v>
      </c>
    </row>
    <row r="85" spans="1:20" ht="24.75" customHeight="1" x14ac:dyDescent="0.3">
      <c r="A85" s="31"/>
      <c r="B85" s="6"/>
      <c r="C85" s="6"/>
      <c r="D85" s="6"/>
      <c r="E85" s="6"/>
      <c r="F85" s="6"/>
      <c r="G85" s="36" t="s">
        <v>280</v>
      </c>
      <c r="H85" s="34">
        <f>SUM(H11:H84)</f>
        <v>538</v>
      </c>
      <c r="I85" s="34">
        <f t="shared" ref="I85:R85" si="8">SUM(I11:I84)</f>
        <v>562</v>
      </c>
      <c r="J85" s="34">
        <f t="shared" si="8"/>
        <v>550</v>
      </c>
      <c r="K85" s="34">
        <f t="shared" si="8"/>
        <v>567</v>
      </c>
      <c r="L85" s="34">
        <f t="shared" si="8"/>
        <v>564</v>
      </c>
      <c r="M85" s="35">
        <f t="shared" si="4"/>
        <v>1.0483271375464684</v>
      </c>
      <c r="N85" s="34">
        <f t="shared" si="8"/>
        <v>1062</v>
      </c>
      <c r="O85" s="35">
        <f t="shared" si="5"/>
        <v>1.8896797153024911</v>
      </c>
      <c r="P85" s="34">
        <f t="shared" si="8"/>
        <v>547</v>
      </c>
      <c r="Q85" s="35">
        <f t="shared" si="6"/>
        <v>0.99454545454545451</v>
      </c>
      <c r="R85" s="34">
        <f t="shared" si="8"/>
        <v>948</v>
      </c>
      <c r="S85" s="35">
        <f t="shared" si="7"/>
        <v>1.6719576719576719</v>
      </c>
      <c r="T85" s="6"/>
    </row>
    <row r="86" spans="1:20" x14ac:dyDescent="0.3">
      <c r="A86" s="31"/>
      <c r="B86" s="32"/>
      <c r="C86" s="6"/>
      <c r="D86" s="32"/>
      <c r="E86" s="32"/>
      <c r="F86" s="32"/>
      <c r="G86" s="32"/>
      <c r="H86" s="32"/>
      <c r="I86" s="32"/>
      <c r="J86" s="32"/>
      <c r="K86" s="32"/>
      <c r="L86" s="32"/>
      <c r="M86" s="32"/>
      <c r="N86" s="32"/>
      <c r="O86" s="32"/>
      <c r="P86" s="32"/>
      <c r="Q86" s="32"/>
      <c r="R86" s="32"/>
      <c r="S86" s="32"/>
      <c r="T86" s="32"/>
    </row>
    <row r="87" spans="1:20" x14ac:dyDescent="0.3">
      <c r="A87" s="32"/>
      <c r="B87" s="32" t="s">
        <v>264</v>
      </c>
      <c r="C87" s="32"/>
      <c r="D87" s="32"/>
      <c r="E87" s="32"/>
      <c r="F87" s="32"/>
      <c r="G87" s="32"/>
      <c r="H87" s="32"/>
      <c r="I87" s="32"/>
      <c r="J87" s="32"/>
      <c r="K87" s="32"/>
      <c r="L87" s="32"/>
      <c r="M87" s="32"/>
      <c r="N87" s="32"/>
      <c r="O87" s="32"/>
      <c r="P87" s="32"/>
      <c r="Q87" s="32"/>
      <c r="R87" s="32"/>
      <c r="S87" s="32"/>
      <c r="T87" s="32"/>
    </row>
    <row r="88" spans="1:20" x14ac:dyDescent="0.3">
      <c r="A88" s="32"/>
      <c r="B88" s="32" t="s">
        <v>254</v>
      </c>
      <c r="C88" s="32"/>
      <c r="D88" s="32"/>
      <c r="E88" s="32" t="s">
        <v>282</v>
      </c>
      <c r="F88" s="32"/>
      <c r="G88" s="32" t="s">
        <v>285</v>
      </c>
      <c r="H88" s="32"/>
      <c r="I88" s="32"/>
      <c r="J88" s="32"/>
      <c r="K88" s="32"/>
      <c r="L88" s="32"/>
      <c r="M88" s="32"/>
      <c r="N88" s="32"/>
      <c r="O88" s="32"/>
      <c r="P88" s="32"/>
      <c r="Q88" s="32"/>
      <c r="R88" s="32"/>
      <c r="S88" s="32"/>
      <c r="T88" s="32"/>
    </row>
    <row r="89" spans="1:20" x14ac:dyDescent="0.3">
      <c r="A89" s="32"/>
      <c r="B89" s="32" t="s">
        <v>255</v>
      </c>
      <c r="C89" s="32"/>
      <c r="D89" s="32"/>
      <c r="E89" s="32" t="s">
        <v>283</v>
      </c>
      <c r="F89" s="32"/>
      <c r="G89" s="32" t="s">
        <v>286</v>
      </c>
      <c r="H89" s="32"/>
      <c r="I89" s="32"/>
      <c r="J89" s="32"/>
      <c r="K89" s="32"/>
      <c r="L89" s="32"/>
      <c r="M89" s="32"/>
      <c r="N89" s="32"/>
      <c r="O89" s="32"/>
      <c r="P89" s="32"/>
      <c r="Q89" s="32"/>
      <c r="R89" s="32"/>
      <c r="S89" s="32"/>
      <c r="T89" s="32"/>
    </row>
    <row r="90" spans="1:20" x14ac:dyDescent="0.3">
      <c r="A90" s="32"/>
      <c r="B90" s="32" t="s">
        <v>256</v>
      </c>
      <c r="C90" s="32"/>
      <c r="D90" s="32"/>
      <c r="E90" s="32" t="s">
        <v>284</v>
      </c>
      <c r="F90" s="32"/>
      <c r="G90" s="32" t="s">
        <v>287</v>
      </c>
      <c r="H90" s="32"/>
      <c r="I90" s="32"/>
      <c r="J90" s="32"/>
      <c r="K90" s="32"/>
      <c r="L90" s="32"/>
      <c r="M90" s="32"/>
      <c r="N90" s="32"/>
      <c r="O90" s="32"/>
      <c r="P90" s="32"/>
      <c r="Q90" s="32"/>
      <c r="R90" s="32"/>
      <c r="S90" s="32"/>
      <c r="T90" s="32"/>
    </row>
    <row r="91" spans="1:20" x14ac:dyDescent="0.3">
      <c r="B91" s="32"/>
      <c r="C91" s="32"/>
      <c r="D91" s="32"/>
      <c r="E91" s="32"/>
      <c r="F91" s="32"/>
      <c r="G91" s="32" t="s">
        <v>288</v>
      </c>
      <c r="L91" s="32"/>
    </row>
    <row r="92" spans="1:20" x14ac:dyDescent="0.3">
      <c r="B92" s="32"/>
      <c r="C92" s="32"/>
      <c r="D92" s="32"/>
      <c r="E92" s="32"/>
      <c r="F92" s="32"/>
      <c r="G92" s="32"/>
    </row>
    <row r="93" spans="1:20" x14ac:dyDescent="0.3">
      <c r="B93" s="32"/>
      <c r="C93" s="32"/>
      <c r="D93" s="32"/>
      <c r="E93" s="32"/>
      <c r="F93" s="32"/>
      <c r="G93" s="32"/>
    </row>
    <row r="94" spans="1:20" x14ac:dyDescent="0.3">
      <c r="B94" s="32"/>
      <c r="C94" s="32"/>
      <c r="D94" s="32"/>
      <c r="E94" s="32"/>
      <c r="F94" s="32"/>
      <c r="G94" s="32"/>
    </row>
    <row r="95" spans="1:20" x14ac:dyDescent="0.3">
      <c r="B95" s="32"/>
      <c r="C95" s="32"/>
      <c r="D95" s="32"/>
      <c r="E95" s="32"/>
      <c r="F95" s="32"/>
      <c r="G95" s="32"/>
    </row>
    <row r="96" spans="1:20" x14ac:dyDescent="0.3">
      <c r="B96" s="32"/>
      <c r="C96" s="32"/>
      <c r="D96" s="32"/>
      <c r="E96" s="32"/>
      <c r="F96" s="32"/>
      <c r="G96" s="32"/>
    </row>
  </sheetData>
  <mergeCells count="20">
    <mergeCell ref="A6:S6"/>
    <mergeCell ref="A5:S5"/>
    <mergeCell ref="A2:C2"/>
    <mergeCell ref="A3:C3"/>
    <mergeCell ref="G8:G10"/>
    <mergeCell ref="C8:C10"/>
    <mergeCell ref="B8:B10"/>
    <mergeCell ref="A8:A10"/>
    <mergeCell ref="L10:M10"/>
    <mergeCell ref="F8:F10"/>
    <mergeCell ref="E8:E10"/>
    <mergeCell ref="D8:D10"/>
    <mergeCell ref="H9:K9"/>
    <mergeCell ref="L9:S9"/>
    <mergeCell ref="T8:T10"/>
    <mergeCell ref="P10:Q10"/>
    <mergeCell ref="R10:S10"/>
    <mergeCell ref="L8:S8"/>
    <mergeCell ref="H8:K8"/>
    <mergeCell ref="N10:O10"/>
  </mergeCells>
  <phoneticPr fontId="3" type="noConversion"/>
  <printOptions horizontalCentered="1"/>
  <pageMargins left="0.51181102362204722" right="0.51181102362204722" top="0.74803149606299213" bottom="0.74803149606299213" header="0.31496062992125984" footer="0.31496062992125984"/>
  <pageSetup paperSize="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Sprawozdanie za II pół. 2021 r.</vt:lpstr>
      <vt:lpstr>'Sprawozdanie za II pół. 2021 r.'!Obszar_wydruku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Bartosz Edwarczyk</dc:creator>
  <cp:lastModifiedBy>Krystyna Taciak</cp:lastModifiedBy>
  <cp:lastPrinted>2021-06-10T21:26:59Z</cp:lastPrinted>
  <dcterms:created xsi:type="dcterms:W3CDTF">2020-11-17T10:49:20Z</dcterms:created>
  <dcterms:modified xsi:type="dcterms:W3CDTF">2022-01-31T11:32:51Z</dcterms:modified>
</cp:coreProperties>
</file>