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C:\Users\bartosz.edwarczyk\Desktop\"/>
    </mc:Choice>
  </mc:AlternateContent>
  <xr:revisionPtr revIDLastSave="0" documentId="13_ncr:1_{B6E387AC-8546-492E-AD4A-ED7D7000FB60}" xr6:coauthVersionLast="47" xr6:coauthVersionMax="47" xr10:uidLastSave="{00000000-0000-0000-0000-000000000000}"/>
  <bookViews>
    <workbookView xWindow="-120" yWindow="-120" windowWidth="29040" windowHeight="15840" xr2:uid="{00000000-000D-0000-FFFF-FFFF00000000}"/>
  </bookViews>
  <sheets>
    <sheet name="Załącznik nr 1" sheetId="1" r:id="rId1"/>
  </sheets>
  <definedNames>
    <definedName name="_xlnm.Print_Area" localSheetId="0">'Załącznik nr 1'!$A$1:$T$15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14" i="1" l="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5" i="1"/>
  <c r="M56" i="1"/>
  <c r="M57" i="1"/>
  <c r="M58" i="1"/>
  <c r="M59" i="1"/>
  <c r="M60" i="1"/>
  <c r="M61" i="1"/>
  <c r="M63" i="1"/>
  <c r="M64" i="1"/>
  <c r="M65" i="1"/>
  <c r="M66" i="1"/>
  <c r="M68" i="1"/>
  <c r="M69" i="1"/>
  <c r="M70" i="1"/>
  <c r="M71" i="1"/>
  <c r="S61" i="1"/>
  <c r="S58" i="1"/>
  <c r="Q58" i="1"/>
  <c r="O58" i="1"/>
  <c r="S51" i="1"/>
  <c r="Q51" i="1"/>
  <c r="O51" i="1"/>
  <c r="S50" i="1"/>
  <c r="Q50" i="1"/>
  <c r="O50" i="1"/>
  <c r="S49" i="1"/>
  <c r="Q49" i="1"/>
  <c r="O49" i="1"/>
  <c r="S48" i="1"/>
  <c r="Q48" i="1"/>
  <c r="O48" i="1"/>
  <c r="S47" i="1"/>
  <c r="Q47" i="1"/>
  <c r="O47" i="1"/>
  <c r="S46" i="1"/>
  <c r="Q46" i="1"/>
  <c r="O46" i="1"/>
  <c r="S45" i="1"/>
  <c r="Q45" i="1"/>
  <c r="O45" i="1"/>
  <c r="S44" i="1"/>
  <c r="Q44" i="1"/>
  <c r="O44" i="1"/>
  <c r="S43" i="1"/>
  <c r="Q43" i="1"/>
  <c r="O43" i="1"/>
  <c r="S42" i="1"/>
  <c r="Q42" i="1"/>
  <c r="O42" i="1"/>
  <c r="S41" i="1"/>
  <c r="Q41" i="1"/>
  <c r="O41" i="1"/>
  <c r="S40" i="1"/>
  <c r="Q40" i="1"/>
  <c r="O40" i="1"/>
  <c r="S39" i="1"/>
  <c r="Q39" i="1"/>
  <c r="O39" i="1"/>
  <c r="S38" i="1"/>
  <c r="Q38" i="1"/>
  <c r="O38" i="1"/>
  <c r="O14" i="1"/>
  <c r="Q14" i="1"/>
  <c r="S14" i="1"/>
  <c r="O15" i="1"/>
  <c r="Q15" i="1"/>
  <c r="S15" i="1"/>
  <c r="S13" i="1"/>
  <c r="Q13" i="1"/>
  <c r="O13" i="1"/>
  <c r="M13" i="1"/>
</calcChain>
</file>

<file path=xl/sharedStrings.xml><?xml version="1.0" encoding="utf-8"?>
<sst xmlns="http://schemas.openxmlformats.org/spreadsheetml/2006/main" count="412" uniqueCount="214">
  <si>
    <t>Nazwa komórki organizacyjnej</t>
  </si>
  <si>
    <t>Śrem,</t>
  </si>
  <si>
    <t>Lp.</t>
  </si>
  <si>
    <t>Temat kontroli</t>
  </si>
  <si>
    <t>Imię i nazwisko osoby wyznaczonej do przeprowadzenia kontroli lub firma zewnętrzna</t>
  </si>
  <si>
    <t>I</t>
  </si>
  <si>
    <t>II</t>
  </si>
  <si>
    <t>III</t>
  </si>
  <si>
    <t>IV</t>
  </si>
  <si>
    <t>Planowana liczba kontroli</t>
  </si>
  <si>
    <t>kwartały w roku</t>
  </si>
  <si>
    <t>kwartaly w roku</t>
  </si>
  <si>
    <t>Liczba przeprowadzonych kontroli</t>
  </si>
  <si>
    <r>
      <t xml:space="preserve">Nazwa i adres </t>
    </r>
    <r>
      <rPr>
        <b/>
        <i/>
        <sz val="12"/>
        <color theme="1"/>
        <rFont val="Calibri"/>
        <family val="2"/>
        <charset val="238"/>
        <scheme val="minor"/>
      </rPr>
      <t>podmiotu</t>
    </r>
    <r>
      <rPr>
        <b/>
        <sz val="12"/>
        <color theme="1"/>
        <rFont val="Calibri"/>
        <family val="2"/>
        <charset val="238"/>
        <scheme val="minor"/>
      </rPr>
      <t xml:space="preserve"> wyznaczonego do kontroli</t>
    </r>
  </si>
  <si>
    <r>
      <t>Rodzaj kontroli</t>
    </r>
    <r>
      <rPr>
        <b/>
        <vertAlign val="superscript"/>
        <sz val="12"/>
        <color theme="1"/>
        <rFont val="Calibri"/>
        <family val="2"/>
        <charset val="238"/>
        <scheme val="minor"/>
      </rPr>
      <t>2</t>
    </r>
  </si>
  <si>
    <r>
      <t>Przedmiot kontroli</t>
    </r>
    <r>
      <rPr>
        <b/>
        <vertAlign val="superscript"/>
        <sz val="12"/>
        <color theme="1"/>
        <rFont val="Calibri"/>
        <family val="2"/>
        <charset val="238"/>
        <scheme val="minor"/>
      </rPr>
      <t>3</t>
    </r>
  </si>
  <si>
    <r>
      <t>Okres objęty kontrolą</t>
    </r>
    <r>
      <rPr>
        <b/>
        <vertAlign val="superscript"/>
        <sz val="12"/>
        <color theme="1"/>
        <rFont val="Calibri"/>
        <family val="2"/>
        <charset val="238"/>
        <scheme val="minor"/>
      </rPr>
      <t>4</t>
    </r>
  </si>
  <si>
    <r>
      <t>Wyniki kontroli istotne
dla działalności jednostki
(zalecenia pokontrolne, w tym informacja o sposobie realizacji zaleceń pokontrolnych)</t>
    </r>
    <r>
      <rPr>
        <b/>
        <vertAlign val="superscript"/>
        <sz val="12"/>
        <color theme="1"/>
        <rFont val="Calibri"/>
        <family val="2"/>
        <charset val="238"/>
        <scheme val="minor"/>
      </rPr>
      <t>5</t>
    </r>
  </si>
  <si>
    <r>
      <t>PLAN/</t>
    </r>
    <r>
      <rPr>
        <b/>
        <strike/>
        <sz val="12"/>
        <color theme="1"/>
        <rFont val="Calibri"/>
        <family val="2"/>
        <charset val="238"/>
        <scheme val="minor"/>
      </rPr>
      <t>SPRAWOZDANIE</t>
    </r>
    <r>
      <rPr>
        <b/>
        <vertAlign val="superscript"/>
        <sz val="12"/>
        <color theme="1"/>
        <rFont val="Calibri"/>
        <family val="2"/>
        <charset val="238"/>
        <scheme val="minor"/>
      </rPr>
      <t>1</t>
    </r>
    <r>
      <rPr>
        <b/>
        <sz val="12"/>
        <color theme="1"/>
        <rFont val="Calibri"/>
        <family val="2"/>
        <charset val="238"/>
        <scheme val="minor"/>
      </rPr>
      <t xml:space="preserve"> KONTROLI WEWNĘTRZNEJ URZĘDU MIEJSKIEGO W ŚREMIE</t>
    </r>
  </si>
  <si>
    <r>
      <t>NA/</t>
    </r>
    <r>
      <rPr>
        <b/>
        <strike/>
        <sz val="12"/>
        <color theme="1"/>
        <rFont val="Calibri"/>
        <family val="2"/>
        <charset val="238"/>
        <scheme val="minor"/>
      </rPr>
      <t>ZA</t>
    </r>
    <r>
      <rPr>
        <b/>
        <vertAlign val="superscript"/>
        <sz val="12"/>
        <color theme="1"/>
        <rFont val="Calibri"/>
        <family val="2"/>
        <charset val="238"/>
        <scheme val="minor"/>
      </rPr>
      <t>1</t>
    </r>
    <r>
      <rPr>
        <b/>
        <sz val="12"/>
        <color theme="1"/>
        <rFont val="Calibri"/>
        <family val="2"/>
        <charset val="238"/>
        <scheme val="minor"/>
      </rPr>
      <t xml:space="preserve"> 2025 ROK</t>
    </r>
  </si>
  <si>
    <t>Kontrola podatkowa – podatek rolny oraz podatek od nieruchomości</t>
  </si>
  <si>
    <t>Problemowa</t>
  </si>
  <si>
    <t>Weryfikacja danych wykazanych do opodatkowania ze stanem faktycznym</t>
  </si>
  <si>
    <t xml:space="preserve">zgodnie
z art. 68
Ordynacji podatkowej
</t>
  </si>
  <si>
    <t xml:space="preserve">Podatnicy, w przypadku których stwierdzono niezgodność stanu faktycznego nieruchomści ze stanem podanym do opodatkowania - roczny plan kontroli podatkowej zatwierdzony przez Burmistrza    </t>
  </si>
  <si>
    <t xml:space="preserve">Artur Błaszyk, Bartosz Edwarczyk, Jakub Gogulski </t>
  </si>
  <si>
    <t>Sprawdzająca</t>
  </si>
  <si>
    <t xml:space="preserve">Kontrola w zakresie wyjaśnienia różnic między zadeklarowaną a zameldowaną liczbą osób na danej nieruchomości za gospodarowanie </t>
  </si>
  <si>
    <t xml:space="preserve">Podatnicy, w przypadku których stwierdzono niezgodność stanu faktycznego ze stanem  zgłoszonym w deklaracji o wysokości opłaty za gospodarowanie odpadami komunalnymi  </t>
  </si>
  <si>
    <t xml:space="preserve">Gabriela Taciak (I-III kwartał)  Patrycja Konatkowska-Jaśkowiak (IV kwartała) </t>
  </si>
  <si>
    <t>Kontrola w zakresie posiadanej umowy na odbiór odpadów komunalnych przez firmy na terenie gminy Śrem</t>
  </si>
  <si>
    <t>Losowo wybrane podmioty</t>
  </si>
  <si>
    <t>Weryfikacja danych zawartych w deklaracji o wysokości opłaty za gospodarowanie odpadami komunalnymi</t>
  </si>
  <si>
    <t>2020-2025</t>
  </si>
  <si>
    <t>2025 r.</t>
  </si>
  <si>
    <t xml:space="preserve">Urząd Miejski w Śremie </t>
  </si>
  <si>
    <t>Weryfikacja umów na odbiór odpadów komunalnych z terenów niezamieszkałych</t>
  </si>
  <si>
    <t>Kontrola właścicieli nieruchomości w zakresie posiadania umów oraz dowodów uiszczania opłaty za usługi pozbywania się nieczystości ciekłych</t>
  </si>
  <si>
    <r>
      <t xml:space="preserve">Kontrola w zakresie przestrzegania i stosowania przepisów ustawy o utrzymaniu czystości i porządku w gminach (umowy, dowody uiszczania opłat za usługi)
</t>
    </r>
    <r>
      <rPr>
        <sz val="10"/>
        <rFont val="Calibri"/>
        <family val="2"/>
        <charset val="238"/>
        <scheme val="minor"/>
      </rPr>
      <t>Założenia do kontroli:
1. Przeprowadzenie ponownej kontroli właścicieli nieruchomości po upływie 2 lat od poprzedniej kontroli.
2. Kontrola nieruchomości nowo wpisanych do Gminnej Ewidencji w 2024 r.:
- Priorytetowo: kontrola nieruchomości, z których, według sprawozdań firm wywozowych, nie usunięto nieczystości ciekłych w I, II i III kwartale 2024 roku. 
- Kontrola pozostałych nieruchomości.</t>
    </r>
  </si>
  <si>
    <t>2023-2025</t>
  </si>
  <si>
    <r>
      <t>Właściciele nieruchomości wyposażonych w zbiornik bezodpływowy i/lub przydomową oczyszczalnię ścieków wpisane do gminnej ewidencji położonych w miejscowościach</t>
    </r>
    <r>
      <rPr>
        <i/>
        <sz val="9"/>
        <rFont val="Calibri"/>
        <family val="2"/>
        <charset val="238"/>
        <scheme val="minor"/>
      </rPr>
      <t xml:space="preserve"> (w nawiasie podano lczbę nieruchomości wyznaczonych do kontroli)</t>
    </r>
    <r>
      <rPr>
        <sz val="10"/>
        <rFont val="Calibri"/>
        <family val="2"/>
        <charset val="238"/>
        <scheme val="minor"/>
      </rPr>
      <t>: 
Binkowo (1), Błociszewo (4), Bodzyniewo (1), Borgowo (23), Bystrzek (1), Dalewo (2), Dąbrowa (23), Dobczyn (3), Gaj (3), Góra (8), Grodzewo (4), Grzymysław (12), Jeleńczewo (4), Kadzewo (1), Kaleje (3), Kawcze (8), Krzyżanowo (9), Luciny (6),  Marianowo (2), Marszewo (1), Mateuszewo (1), Mechlin (9), Niesłabin (1), Nochowo (32), Nochówko (1), Olsza (3), Ostrowo (4), Pełczyn (5), Psarskie (7), Pucołowo (1), Pysząca (10), Sosnowiec (31), Szymanowo (7), Śrem (33), Wirginowo (10), Wyrzeka (3), Zbrudzewo (39)</t>
    </r>
  </si>
  <si>
    <t>Waldemar Flaczyński</t>
  </si>
  <si>
    <t>Kontrola podmiotów wpisanych do rejestru działalności odbierających odpady komunalne od właścicieli nieruchomości w zakresie przestrzegania i stosowania przepisów ustawy</t>
  </si>
  <si>
    <t>Kontrola w zakresie przestrzegania i stosowania przepisów ustawy o utrzymaniu czystości i porządku w gminach</t>
  </si>
  <si>
    <r>
      <t xml:space="preserve">SKIP GROUP ŻWAWIAK SP. K.  
ul. Syrenia 8A 61-017 Poznań
</t>
    </r>
    <r>
      <rPr>
        <i/>
        <sz val="10"/>
        <rFont val="Calibri"/>
        <family val="2"/>
        <charset val="238"/>
        <scheme val="minor"/>
      </rPr>
      <t>(LUTY 2025)</t>
    </r>
    <r>
      <rPr>
        <sz val="10"/>
        <rFont val="Calibri"/>
        <family val="2"/>
        <charset val="238"/>
        <scheme val="minor"/>
      </rPr>
      <t xml:space="preserve">
_____________________________________
„ZGO-NOVA” Sp. z o.o. 
Witaszyczki, ul. im. Mariusza Małynicza 1 
63-200 Jarocin 
</t>
    </r>
    <r>
      <rPr>
        <i/>
        <sz val="10"/>
        <rFont val="Calibri"/>
        <family val="2"/>
        <charset val="238"/>
        <scheme val="minor"/>
      </rPr>
      <t>(SIERPIEŃ 2025)</t>
    </r>
    <r>
      <rPr>
        <sz val="10"/>
        <rFont val="Calibri"/>
        <family val="2"/>
        <charset val="238"/>
        <scheme val="minor"/>
      </rPr>
      <t xml:space="preserve">
_____________________________________
Przedsiębiorstwo Gospodarki Komunalnej 
w Śremie Sp. z o. o. 
ul. Parkowa 6, 63-100 ŚREM 
</t>
    </r>
    <r>
      <rPr>
        <i/>
        <sz val="10"/>
        <rFont val="Calibri"/>
        <family val="2"/>
        <charset val="238"/>
        <scheme val="minor"/>
      </rPr>
      <t>(LISTOPAD 2025)</t>
    </r>
    <r>
      <rPr>
        <sz val="10"/>
        <rFont val="Calibri"/>
        <family val="2"/>
        <charset val="238"/>
        <scheme val="minor"/>
      </rPr>
      <t xml:space="preserve">
</t>
    </r>
  </si>
  <si>
    <t>Kontrola właścicieli nieruchomości zabudowanych budynkami mieszkalnymi jednorodzinnymi, którzy w deklaracji o wysokości opłaty za gospodarowanie odpadami komunalnymi zgłosili posiadanie kompostownika przydomowego</t>
  </si>
  <si>
    <t xml:space="preserve">Właściciele nieruchomości korzystający z ulgi z tytułu kompostowania bioodpadów w kompostowniku przydomowym.
</t>
  </si>
  <si>
    <t>Kontrola realizacji umowy.</t>
  </si>
  <si>
    <t xml:space="preserve">Prawidłowość realizacji umowy Nr PRK/U/24/71 na serwis urządzeń Systemu Indywidualnej Segregacji Odpadów </t>
  </si>
  <si>
    <t>T-Master S.A., Al. Stanów Zjednoczonych 32/U15, 04-036 Warszawa</t>
  </si>
  <si>
    <t>Kontrola realizacji umowy na odbiór odpadów komunalnych z nieruchomości zamieszkałych.</t>
  </si>
  <si>
    <t>Prawidłowość realizacji umowy</t>
  </si>
  <si>
    <t>Milena Kudła</t>
  </si>
  <si>
    <t>Kontrola funkcjonowania komunikacji miejskiej na terenie gminy Śrem</t>
  </si>
  <si>
    <t>Operator publicznego transportu zbiorowego</t>
  </si>
  <si>
    <t>Ilona Klak</t>
  </si>
  <si>
    <t>Kontrola dotycząca stanu technicznego wiat przystankowych komunikacji miejskiej</t>
  </si>
  <si>
    <t>Wykonawca</t>
  </si>
  <si>
    <t>Kontrola realizacji umowy</t>
  </si>
  <si>
    <t>Kontrola w zakresie wydatkowania środków finansowych w ramach umowy – wykonywanie zarządu nieruchomościami komunalnymi</t>
  </si>
  <si>
    <t>Śremskie TBS Sp. z o.o.</t>
  </si>
  <si>
    <t>Kontrola w zakresie wydatkowania środków finansowych w ramach umowy – wykonywanie zarządu obiektami sołeckimi</t>
  </si>
  <si>
    <t>Marta Gano-Mańkowska</t>
  </si>
  <si>
    <t>Wydatkowanie środków finansowych w ramach umowy- wykonywania robót konserwacyjnych urządzeń wodnych melioracji szczegółowej</t>
  </si>
  <si>
    <t>Rejonowy Związek Spółek Wodnych, ul. Ogrodowa 39, 63-100 Śrem</t>
  </si>
  <si>
    <t>Kontrola najmu świetlic wiejskich</t>
  </si>
  <si>
    <t>Kontrola w zakresie prowadzenia dokumentacji</t>
  </si>
  <si>
    <t>Losowo wybrani sołtysi posiadający upoważnienie do najmu świetlic wiejskich</t>
  </si>
  <si>
    <t>Cmentarz Komunalny w Śremie</t>
  </si>
  <si>
    <t>PGK w Śremie Sp. z. o.o. oraz wykonawca wyłonioniony w drodze przetargu</t>
  </si>
  <si>
    <t>Anna Koronowska-Skrzypczak</t>
  </si>
  <si>
    <t>Utrzymanie czystości dróg gminnych i wewnętrznych</t>
  </si>
  <si>
    <t>Prawidłowość realizacji umowy /3 x w kwartale dla każdej z umów/</t>
  </si>
  <si>
    <t>Utrzymanie pomników i grobów wojennych</t>
  </si>
  <si>
    <t>Prawidłowość realizacji umów</t>
  </si>
  <si>
    <t>wykonawca wyłoniony w drodze zapytania</t>
  </si>
  <si>
    <t>Tereny zieleni miejskiej wg podziału obszarów w poszczególnych umowach</t>
  </si>
  <si>
    <t>Prawidłowość realizacji umów /3 x w kwartale dla każdej z umów/</t>
  </si>
  <si>
    <t>FHU „WY-CINEK” Marcin Frąckowiak, HORTUS Usługi Ogrodnicze Paweł Sędziak oraz PGK w Śremie Sp. z o.o.</t>
  </si>
  <si>
    <t>Anna Koronowska-Skrzypczak
Karolina Włodarczak</t>
  </si>
  <si>
    <t>Park Śremskich Odlewników, Park Miejski im. Powstańców Wlkp., Miejski Park Ekologiczny im. W. Puchalskiego</t>
  </si>
  <si>
    <t xml:space="preserve">FHU „WY-CINEK” Marcin Frąckowiak oraz HORTUS Usługi Ogrodnicze Paweł Sędziak </t>
  </si>
  <si>
    <t xml:space="preserve">HORTUS Usługi Ogrodnicze Paweł Sędziak </t>
  </si>
  <si>
    <t>Międzygminne Schronisko dla Bezdomnych Zwierząt w Gaju</t>
  </si>
  <si>
    <t>Fundacja "Schronisko dla Zwierząt w Gaju"</t>
  </si>
  <si>
    <t>Utrzymanie czystości i porządku przystanków komunikacyjnych na terenie gminy Śrem</t>
  </si>
  <si>
    <t>Szalety miejskie (ul. Szkolna, Park Śremskich Odlewników, ul. Nadbrzeżna)</t>
  </si>
  <si>
    <t>Bieżące utrzymanie Śremskiego Zoo znajdującego się na terenie Parku Miejskiego im. Powstańców Wielkopolskich w Śremie</t>
  </si>
  <si>
    <t>HORTUS Usługi Ogrodnicze Paweł Sędziak  oraz podmiot wyłoniony w drodze przetargu</t>
  </si>
  <si>
    <t>Kontrola realizacji nasadzeń</t>
  </si>
  <si>
    <t xml:space="preserve">Nasadzenie i stan drzew/krzewów zgodnie z decyzjami </t>
  </si>
  <si>
    <t xml:space="preserve">Decyzja
</t>
  </si>
  <si>
    <t>wybrane podmioty</t>
  </si>
  <si>
    <t>Karolina Włodarczak</t>
  </si>
  <si>
    <t>Dyscyplina pracy</t>
  </si>
  <si>
    <t>Czas pracy</t>
  </si>
  <si>
    <t>Urząd Miejski - komórki organizacyjne</t>
  </si>
  <si>
    <t>Alicja Muchowska</t>
  </si>
  <si>
    <t>Oświadczenia o wartości sprzedaży napojów alkoholowych</t>
  </si>
  <si>
    <t>Prawidłowość oświadczeń</t>
  </si>
  <si>
    <t>2024 r.</t>
  </si>
  <si>
    <t xml:space="preserve">Przedsiębiorcy posiadający zezwolenia na sprzedaż napojów alkoholwych </t>
  </si>
  <si>
    <t xml:space="preserve">Marzena Tonińska </t>
  </si>
  <si>
    <t>Realizacja umowy</t>
  </si>
  <si>
    <t xml:space="preserve">Usługa sprzątania i utrzymania czystości </t>
  </si>
  <si>
    <t>Zleceniobiorcy usług sprzątania</t>
  </si>
  <si>
    <t>Monika Cejba</t>
  </si>
  <si>
    <t>Dokumentacja zezwoleń na taksówki</t>
  </si>
  <si>
    <t xml:space="preserve">Sprawdzająca </t>
  </si>
  <si>
    <t>Aktualność dokumentacji</t>
  </si>
  <si>
    <t xml:space="preserve">Przedsiębiorcy posiadający licencję na prowadzenie przewozu osób taksówką </t>
  </si>
  <si>
    <t xml:space="preserve">Grażyna Kubera </t>
  </si>
  <si>
    <t>Instrukcja kancelaryjna</t>
  </si>
  <si>
    <t>Prawidłowość zastosowania instrukcji kancelaryjnej w praktyce.</t>
  </si>
  <si>
    <t xml:space="preserve">2025 r. </t>
  </si>
  <si>
    <t>Komórki organizacyjne Urzędu Miejskiego (PRK, PSO, PAK, PEU).</t>
  </si>
  <si>
    <t>Adrian Marcinkowski</t>
  </si>
  <si>
    <t>Realizacja umów o udzielenie dotacji na dofinansowanie kosztów inwestycji w zakresie ochrony środowiska i gospodarki wodnej</t>
  </si>
  <si>
    <t>Kontrola trwałości i sposobu eksploatacji dotowanego przedsięwzięcia</t>
  </si>
  <si>
    <t>2022, 2023</t>
  </si>
  <si>
    <t>Beneficjenci</t>
  </si>
  <si>
    <t>Monika Talarczyk, Karolina Banicka</t>
  </si>
  <si>
    <t>Decyzje podziału nieruchomości</t>
  </si>
  <si>
    <t>Kontrola spełnienia warunku z decyzji</t>
  </si>
  <si>
    <t>Właściciel nieruchomości</t>
  </si>
  <si>
    <t>Agnieszka Jańczak</t>
  </si>
  <si>
    <t>Zwrot bonifikaty</t>
  </si>
  <si>
    <t>Kontrola obrotu nieruchomościami i sposobu wykorzystywania pod kątem zwrotu bonifikaty</t>
  </si>
  <si>
    <t>2014-2024 (10 lat karencji)               2019-2024 (5 lat karencji)</t>
  </si>
  <si>
    <t>PSG /wewnętrzna/</t>
  </si>
  <si>
    <t>Sylwia Sobiech</t>
  </si>
  <si>
    <t>Wykonywanie zarządu trwałego</t>
  </si>
  <si>
    <t>Kontrola sposobu wykorzystywania nieruchomości przez jednostki organizacyjne zgodnie z celem określonym w decyzji</t>
  </si>
  <si>
    <t>Wybrane jednostki organizacyjne</t>
  </si>
  <si>
    <t>Wykonywanie zarządu zwykłego</t>
  </si>
  <si>
    <t>Kontrola sposobu wykorzystywania nieruchomości przez jednostki pomocnicze zgodnie z celem, na jaki zostały przekazane</t>
  </si>
  <si>
    <t>Wybrane jednostki pomocnicze</t>
  </si>
  <si>
    <t>Umowy najmu dzierżawy</t>
  </si>
  <si>
    <t>Kontrola przestrzegania przez najemców warunków z umów najmu i dzierżawy</t>
  </si>
  <si>
    <t>Najemcy, dzierżawcy gminnych nieruchomości</t>
  </si>
  <si>
    <t>Maciej Jankowski</t>
  </si>
  <si>
    <t>Nieruchomości gminnego zasobu</t>
  </si>
  <si>
    <t>Kontrola stanu nieruchomości gminnych w ramach ochrony posiadania</t>
  </si>
  <si>
    <t>Lidia Wysoczańska</t>
  </si>
  <si>
    <t>Umowy o zarządzanie nieruchomościami</t>
  </si>
  <si>
    <t>Kontrola realizacji obowiązków umów</t>
  </si>
  <si>
    <t>Śremskie TBS  sp. z o.o.</t>
  </si>
  <si>
    <t xml:space="preserve">Wywiązywanie się Ochotniczej Straży Pożarnej z umowy o dotację </t>
  </si>
  <si>
    <t>problemowa</t>
  </si>
  <si>
    <t>Prawidłowe wydatkowanie dotacji</t>
  </si>
  <si>
    <t>2024 r.-2025 r.</t>
  </si>
  <si>
    <t>Jednostki Ochotniczej Straży Pożarnej z gminy Śrem</t>
  </si>
  <si>
    <t>Jacek Konwerski, Grzegorz Schmidt</t>
  </si>
  <si>
    <t>Kontrola stanu sprzętu będącego na wyposażeniu gminnych jednostek OSP</t>
  </si>
  <si>
    <t>sprawdzająca</t>
  </si>
  <si>
    <t>Sprzęt przeciwpożarowy</t>
  </si>
  <si>
    <t xml:space="preserve"> Prawidłowość realizacji umowy wykonawczej z dnia 2 lutego 2023 r.</t>
  </si>
  <si>
    <t>Zarządzanie obiektami sportowymi, w tym w II kwartale przygotownie do sezonu kąpielowego</t>
  </si>
  <si>
    <t>Śremski Sport Sp. z o.o.</t>
  </si>
  <si>
    <t>Agata Nowicka</t>
  </si>
  <si>
    <t xml:space="preserve"> </t>
  </si>
  <si>
    <t>Wywiązywanie się z zapisów zawartych w umowie na 2024 r.</t>
  </si>
  <si>
    <t>Kompleksowa</t>
  </si>
  <si>
    <t>Klub sportowy otrzymujący dotację sportową Floorbal</t>
  </si>
  <si>
    <t>Klub sportowy otrzymujący dotację sportową WOPR</t>
  </si>
  <si>
    <t xml:space="preserve">Zgodność ilości dzieci zapisanych do przedszkola w stosunku do dzieci wykazywanych na listach  </t>
  </si>
  <si>
    <t>Zgodność ilości dzieci zapisanych do przedszkola w stosunku do liczby dzieci wykazywanych na listach przedstawianych każdego miesiąca w Pionie Edukacji i Usług Społecznych</t>
  </si>
  <si>
    <t>Przedszkole Niezapominajka</t>
  </si>
  <si>
    <t>Natalia Pepeta</t>
  </si>
  <si>
    <t>Przedszkole Pod Wierzbami</t>
  </si>
  <si>
    <t>Zgodność ilości dzieci zapisanych doszkoły w stosunku do liczby dzieci wykazywanych na listach przedstawianych każdego miesiąca w Pionie Edukacji i Usług Społecznych</t>
  </si>
  <si>
    <t>Szkoła Podstawowa im. Kawalerów Orderu Uśmiechu</t>
  </si>
  <si>
    <t>Katolicka Szkoła Podstawowa im. św. Jana Pawła II</t>
  </si>
  <si>
    <t>Realizacja zadania zgodnie z umową</t>
  </si>
  <si>
    <t>1. Wydatkowanie dotacji otrzymanej na prowadzenie żłobka zgodnie z umową;
2. Ilość wykazywanych każdego miesiąca dzieci zgodnie z zawartymi z rodzicami umowami cywilno-prawnymi;</t>
  </si>
  <si>
    <t>Żłobek TĘCZOWA KRAINA i TĘCZOWA KRAINA II
ul. Staszica 8 w Śremie oraz ul. Sikorskiego 111, 63-100 Psarskie</t>
  </si>
  <si>
    <t>Agnieszka Doberstein-Bednarska</t>
  </si>
  <si>
    <t>Żłobek BABY DREAM 
ul. Jacka Malczewskiego 8 w Śremie</t>
  </si>
  <si>
    <t>Żłobek BAJKOWY ŚWIAT
ul. Adamskiego 1 w Śremie 
ul. Śremska 37 w Zbrudzewie</t>
  </si>
  <si>
    <t>Żłobek TUPTUSIE
ul. Leopolda Okulickiego 3 w Śremie</t>
  </si>
  <si>
    <t>Żłobek  USZATEK
ul. Ignacego Paderewskiego 8A w Śremie</t>
  </si>
  <si>
    <t>Realizacja zadania publicznego zgodnie z umową</t>
  </si>
  <si>
    <t>Wydatkowanie dotacji na zadanie publiczne, pt. Gotowi do startu - Start</t>
  </si>
  <si>
    <t>Klub SKLEPKOMET</t>
  </si>
  <si>
    <t>Barbara Czaplicka</t>
  </si>
  <si>
    <t>Wydatkowanie dotacji na zadanie publiczne, pt. Zajęcia Tekwondo- alternatywa dla uzależnień</t>
  </si>
  <si>
    <t>Klub RAPID</t>
  </si>
  <si>
    <t>Wydatkowanie dotacji na zadanie publiczne, pt.Działania streetworkera…</t>
  </si>
  <si>
    <t>Fundacja na Rzecz Rewaloryzacji Miasta Śrem</t>
  </si>
  <si>
    <t>Wydatkowanie dotacji na zadanie publiczne, pt.  Sporty walki trenujemy - zdrowo żyjemy</t>
  </si>
  <si>
    <t>Stowarzyszenie LEO</t>
  </si>
  <si>
    <t>Sporządził:</t>
  </si>
  <si>
    <t>1) Rodzaje kontroli: kompleksowa, problemowa lub sprawdzająca.</t>
  </si>
  <si>
    <t>2) Przedmiot kontroli stanowi szczegółowe określenie zakresu kontroli.</t>
  </si>
  <si>
    <t>3) W przypadku braku możliwości określenia okresu objętego kontrolą należy wskazać termin przeprowadzenia kontroli.</t>
  </si>
  <si>
    <t>Zaakceptował:</t>
  </si>
  <si>
    <t>Zatwierdział:</t>
  </si>
  <si>
    <t xml:space="preserve">Grzegorz Wiśniewski </t>
  </si>
  <si>
    <t xml:space="preserve">Burmistrz Śremu </t>
  </si>
  <si>
    <t>Przedsiębiorstwo Gospodarki Komunalnej 
w Śremie Sp. z o. o. 
ul. Parkowa 6, 63-100 Śrem</t>
  </si>
  <si>
    <t>Wykonawca wyłoniony w drodze zapytania</t>
  </si>
  <si>
    <t>Promenada
i ul. Nadbrzeżna</t>
  </si>
  <si>
    <t>stan bieżący
2025 r.</t>
  </si>
  <si>
    <t>Klub sportowy otrzymujący dotację sportową Olimpic</t>
  </si>
  <si>
    <t>Klub sportowy otrzymujący dotację sportową
Klub Jeździecki Stajnia Szymanowo</t>
  </si>
  <si>
    <t>Bartosz Edwarczyk</t>
  </si>
  <si>
    <t>Naczelnik Pionu Audytu i Kontroli</t>
  </si>
  <si>
    <t>ANEKS NR 1</t>
  </si>
  <si>
    <t>24 czerwca 2025 r.</t>
  </si>
  <si>
    <t>Wydatkowanie dotacji otrzymanej na realizację zadania zgodnie z umową</t>
  </si>
  <si>
    <t>ZHP otrzymujący dotację na realizację wypoczynku letniego</t>
  </si>
  <si>
    <t>Ewa Mielcarek</t>
  </si>
  <si>
    <t>Ewa Mielcarek
(Agata Nowicka
I kwartał)</t>
  </si>
  <si>
    <t>27 czerwca 2025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</si>
</sst>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charset val="238"/>
      <scheme val="minor"/>
    </font>
    <font>
      <sz val="11"/>
      <color theme="1"/>
      <name val="Calibri"/>
      <family val="2"/>
      <charset val="238"/>
      <scheme val="minor"/>
    </font>
    <font>
      <sz val="12"/>
      <color theme="1"/>
      <name val="Times New Roman"/>
      <family val="1"/>
      <charset val="238"/>
    </font>
    <font>
      <sz val="12"/>
      <color theme="1"/>
      <name val="Calibri"/>
      <family val="2"/>
      <charset val="238"/>
      <scheme val="minor"/>
    </font>
    <font>
      <b/>
      <sz val="12"/>
      <color theme="1"/>
      <name val="Calibri"/>
      <family val="2"/>
      <charset val="238"/>
      <scheme val="minor"/>
    </font>
    <font>
      <sz val="10"/>
      <color theme="1"/>
      <name val="Calibri"/>
      <family val="2"/>
      <charset val="238"/>
      <scheme val="minor"/>
    </font>
    <font>
      <b/>
      <vertAlign val="superscript"/>
      <sz val="12"/>
      <color theme="1"/>
      <name val="Calibri"/>
      <family val="2"/>
      <charset val="238"/>
      <scheme val="minor"/>
    </font>
    <font>
      <b/>
      <i/>
      <sz val="12"/>
      <color theme="1"/>
      <name val="Calibri"/>
      <family val="2"/>
      <charset val="238"/>
      <scheme val="minor"/>
    </font>
    <font>
      <b/>
      <strike/>
      <sz val="12"/>
      <color theme="1"/>
      <name val="Calibri"/>
      <family val="2"/>
      <charset val="238"/>
      <scheme val="minor"/>
    </font>
    <font>
      <sz val="12"/>
      <name val="Calibri"/>
      <family val="2"/>
      <charset val="238"/>
      <scheme val="minor"/>
    </font>
    <font>
      <sz val="10"/>
      <name val="Calibri"/>
      <family val="2"/>
      <charset val="238"/>
      <scheme val="minor"/>
    </font>
    <font>
      <i/>
      <sz val="9"/>
      <name val="Calibri"/>
      <family val="2"/>
      <charset val="238"/>
      <scheme val="minor"/>
    </font>
    <font>
      <i/>
      <sz val="10"/>
      <name val="Calibri"/>
      <family val="2"/>
      <charset val="238"/>
      <scheme val="minor"/>
    </font>
    <font>
      <sz val="12"/>
      <name val="Times New Roman"/>
      <family val="1"/>
      <charset val="238"/>
    </font>
    <font>
      <sz val="12"/>
      <color rgb="FF00B050"/>
      <name val="Calibri"/>
      <family val="2"/>
      <charset val="238"/>
      <scheme val="minor"/>
    </font>
    <font>
      <sz val="12"/>
      <color rgb="FFFF0000"/>
      <name val="Calibri"/>
      <family val="2"/>
      <charset val="238"/>
      <scheme val="minor"/>
    </font>
    <font>
      <sz val="11"/>
      <name val="Calibri"/>
      <family val="2"/>
      <charset val="238"/>
      <scheme val="minor"/>
    </font>
    <font>
      <sz val="12"/>
      <color theme="1"/>
      <name val="Calibri"/>
      <family val="2"/>
      <charset val="238"/>
    </font>
    <font>
      <sz val="10"/>
      <color theme="1"/>
      <name val="Times New Roman"/>
      <family val="1"/>
      <charset val="238"/>
    </font>
    <font>
      <b/>
      <sz val="12"/>
      <name val="Times New Roman"/>
      <family val="1"/>
      <charset val="238"/>
    </font>
    <font>
      <b/>
      <sz val="12"/>
      <color theme="1"/>
      <name val="Times New Roman"/>
      <family val="1"/>
      <charset val="238"/>
    </font>
    <font>
      <sz val="12"/>
      <name val="Calibri"/>
      <family val="2"/>
      <charset val="238"/>
    </font>
    <font>
      <sz val="10"/>
      <color theme="1"/>
      <name val="Calibri"/>
      <family val="2"/>
      <charset val="238"/>
    </font>
    <font>
      <b/>
      <u/>
      <sz val="12"/>
      <color theme="1"/>
      <name val="Calibri"/>
      <family val="2"/>
      <charset val="238"/>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0">
    <border>
      <left/>
      <right/>
      <top/>
      <bottom/>
      <diagonal/>
    </border>
    <border>
      <left/>
      <right/>
      <top style="hair">
        <color auto="1"/>
      </top>
      <bottom/>
      <diagonal/>
    </border>
    <border>
      <left/>
      <right/>
      <top/>
      <bottom style="hair">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89">
    <xf numFmtId="0" fontId="0" fillId="0" borderId="0" xfId="0"/>
    <xf numFmtId="0" fontId="2" fillId="0" borderId="0" xfId="0" applyFont="1"/>
    <xf numFmtId="0" fontId="3" fillId="3" borderId="0" xfId="0" applyFont="1" applyFill="1"/>
    <xf numFmtId="0" fontId="3" fillId="3" borderId="0" xfId="0" applyFont="1" applyFill="1" applyAlignment="1">
      <alignment horizontal="right" vertical="top"/>
    </xf>
    <xf numFmtId="0" fontId="3" fillId="3" borderId="2" xfId="0" applyFont="1" applyFill="1" applyBorder="1"/>
    <xf numFmtId="0" fontId="5" fillId="3" borderId="0" xfId="0" applyFont="1" applyFill="1" applyAlignment="1">
      <alignment vertical="top"/>
    </xf>
    <xf numFmtId="0" fontId="5" fillId="3" borderId="0" xfId="0" applyFont="1" applyFill="1" applyAlignment="1">
      <alignment horizontal="center" vertical="top"/>
    </xf>
    <xf numFmtId="0" fontId="3" fillId="0" borderId="3" xfId="0" applyFont="1" applyBorder="1" applyAlignment="1">
      <alignment horizontal="center"/>
    </xf>
    <xf numFmtId="0" fontId="3" fillId="0" borderId="3" xfId="0" applyFont="1" applyBorder="1"/>
    <xf numFmtId="9" fontId="3" fillId="2" borderId="3" xfId="1" applyFont="1" applyFill="1" applyBorder="1"/>
    <xf numFmtId="0" fontId="9" fillId="3" borderId="3" xfId="0" applyFont="1" applyFill="1" applyBorder="1" applyAlignment="1">
      <alignment vertical="top" wrapText="1"/>
    </xf>
    <xf numFmtId="0" fontId="9" fillId="3" borderId="3" xfId="0" applyFont="1" applyFill="1" applyBorder="1" applyAlignment="1">
      <alignment horizontal="center" vertical="top" wrapText="1"/>
    </xf>
    <xf numFmtId="0" fontId="9" fillId="3" borderId="3" xfId="0" applyFont="1" applyFill="1" applyBorder="1" applyAlignment="1">
      <alignment horizontal="left" vertical="top" wrapText="1"/>
    </xf>
    <xf numFmtId="0" fontId="10" fillId="3" borderId="3" xfId="0" applyFont="1" applyFill="1" applyBorder="1" applyAlignment="1">
      <alignment vertical="top" wrapText="1"/>
    </xf>
    <xf numFmtId="0" fontId="9" fillId="3" borderId="3" xfId="0" applyFont="1" applyFill="1" applyBorder="1" applyAlignment="1">
      <alignment horizontal="right" vertical="top" wrapText="1"/>
    </xf>
    <xf numFmtId="0" fontId="9" fillId="3" borderId="3" xfId="0" applyFont="1" applyFill="1" applyBorder="1" applyAlignment="1">
      <alignment horizontal="right" vertical="top"/>
    </xf>
    <xf numFmtId="0" fontId="2" fillId="0" borderId="3" xfId="0" applyFont="1" applyBorder="1" applyAlignment="1">
      <alignment horizontal="right" vertical="top"/>
    </xf>
    <xf numFmtId="0" fontId="9" fillId="3" borderId="3" xfId="0" applyFont="1" applyFill="1" applyBorder="1"/>
    <xf numFmtId="0" fontId="14" fillId="3" borderId="3" xfId="0" applyFont="1" applyFill="1" applyBorder="1" applyAlignment="1">
      <alignment horizontal="right" vertical="top"/>
    </xf>
    <xf numFmtId="0" fontId="3" fillId="3" borderId="3" xfId="0" applyFont="1" applyFill="1" applyBorder="1" applyAlignment="1">
      <alignment vertical="top" wrapText="1"/>
    </xf>
    <xf numFmtId="0" fontId="3" fillId="3" borderId="3" xfId="0" applyFont="1" applyFill="1" applyBorder="1" applyAlignment="1">
      <alignment horizontal="center" vertical="top" wrapText="1"/>
    </xf>
    <xf numFmtId="0" fontId="3" fillId="3" borderId="3" xfId="0" applyFont="1" applyFill="1" applyBorder="1" applyAlignment="1">
      <alignment horizontal="right" vertical="top"/>
    </xf>
    <xf numFmtId="0" fontId="15" fillId="3" borderId="3" xfId="0" applyFont="1" applyFill="1" applyBorder="1" applyAlignment="1">
      <alignment horizontal="right" vertical="top"/>
    </xf>
    <xf numFmtId="0" fontId="15" fillId="3" borderId="3" xfId="0" applyFont="1" applyFill="1" applyBorder="1"/>
    <xf numFmtId="0" fontId="3" fillId="0" borderId="0" xfId="0" applyFont="1" applyAlignment="1">
      <alignment wrapText="1"/>
    </xf>
    <xf numFmtId="0" fontId="9" fillId="3" borderId="3" xfId="0" applyFont="1" applyFill="1" applyBorder="1" applyAlignment="1">
      <alignment vertical="center" wrapText="1"/>
    </xf>
    <xf numFmtId="0" fontId="16" fillId="0" borderId="3" xfId="0" applyFont="1" applyBorder="1" applyAlignment="1">
      <alignment vertical="center" wrapText="1"/>
    </xf>
    <xf numFmtId="0" fontId="3" fillId="0" borderId="3" xfId="0" applyFont="1" applyBorder="1" applyAlignment="1">
      <alignment horizontal="center" vertical="top" wrapText="1"/>
    </xf>
    <xf numFmtId="9" fontId="2" fillId="2" borderId="3" xfId="1" applyFont="1" applyFill="1" applyBorder="1" applyAlignment="1">
      <alignment horizontal="right" vertical="top"/>
    </xf>
    <xf numFmtId="0" fontId="3" fillId="3" borderId="3" xfId="0" applyFont="1" applyFill="1" applyBorder="1"/>
    <xf numFmtId="0" fontId="3" fillId="0" borderId="3" xfId="0" applyFont="1" applyBorder="1" applyAlignment="1">
      <alignment vertical="top" wrapText="1"/>
    </xf>
    <xf numFmtId="0" fontId="3" fillId="0" borderId="3" xfId="0" applyFont="1" applyBorder="1" applyAlignment="1">
      <alignment horizontal="right" vertical="top"/>
    </xf>
    <xf numFmtId="9" fontId="3" fillId="2" borderId="3" xfId="1" applyFont="1" applyFill="1" applyBorder="1" applyAlignment="1">
      <alignment horizontal="right" vertical="top"/>
    </xf>
    <xf numFmtId="0" fontId="17" fillId="0" borderId="3" xfId="0" applyFont="1" applyBorder="1" applyAlignment="1">
      <alignment vertical="top" wrapText="1"/>
    </xf>
    <xf numFmtId="0" fontId="17" fillId="0" borderId="3" xfId="0" applyFont="1" applyBorder="1" applyAlignment="1">
      <alignment horizontal="center" vertical="top" wrapText="1"/>
    </xf>
    <xf numFmtId="0" fontId="17" fillId="0" borderId="3" xfId="0" applyFont="1" applyBorder="1" applyAlignment="1">
      <alignment horizontal="right" vertical="top"/>
    </xf>
    <xf numFmtId="9" fontId="17" fillId="2" borderId="3" xfId="1" applyFont="1" applyFill="1" applyBorder="1" applyAlignment="1">
      <alignment horizontal="right" vertical="top"/>
    </xf>
    <xf numFmtId="0" fontId="17" fillId="0" borderId="3" xfId="0" applyFont="1" applyBorder="1"/>
    <xf numFmtId="0" fontId="3" fillId="0" borderId="3" xfId="0" applyFont="1" applyBorder="1" applyAlignment="1">
      <alignment horizontal="center" vertical="center" wrapText="1"/>
    </xf>
    <xf numFmtId="0" fontId="3" fillId="0" borderId="0" xfId="0" applyFont="1" applyAlignment="1">
      <alignment horizontal="left" vertical="center" wrapText="1"/>
    </xf>
    <xf numFmtId="0" fontId="2" fillId="3" borderId="0" xfId="0" applyFont="1" applyFill="1"/>
    <xf numFmtId="0" fontId="2" fillId="3" borderId="0" xfId="0" applyFont="1" applyFill="1" applyAlignment="1">
      <alignment horizontal="center" vertical="center"/>
    </xf>
    <xf numFmtId="0" fontId="18" fillId="3" borderId="0" xfId="0" applyFont="1" applyFill="1"/>
    <xf numFmtId="0" fontId="2" fillId="0" borderId="0" xfId="0" applyFont="1" applyAlignment="1">
      <alignment horizontal="center" vertical="center"/>
    </xf>
    <xf numFmtId="0" fontId="19" fillId="0" borderId="0" xfId="0" applyFont="1" applyAlignment="1">
      <alignment horizontal="center" vertical="center"/>
    </xf>
    <xf numFmtId="0" fontId="19" fillId="0" borderId="0" xfId="0" applyFont="1"/>
    <xf numFmtId="0" fontId="20" fillId="0" borderId="0" xfId="0" applyFont="1"/>
    <xf numFmtId="0" fontId="20" fillId="0" borderId="0" xfId="0" applyFont="1" applyAlignment="1">
      <alignment horizontal="center" vertical="center"/>
    </xf>
    <xf numFmtId="0" fontId="17" fillId="0" borderId="3" xfId="0" applyFont="1" applyBorder="1" applyAlignment="1">
      <alignment horizontal="left" vertical="top" wrapText="1"/>
    </xf>
    <xf numFmtId="0" fontId="17" fillId="0" borderId="3" xfId="0" applyFont="1" applyBorder="1" applyAlignment="1">
      <alignment wrapText="1"/>
    </xf>
    <xf numFmtId="0" fontId="21" fillId="0" borderId="3" xfId="0" applyFont="1" applyBorder="1" applyAlignment="1">
      <alignment vertical="top" wrapText="1"/>
    </xf>
    <xf numFmtId="0" fontId="21" fillId="0" borderId="3" xfId="0" applyFont="1" applyBorder="1" applyAlignment="1">
      <alignment horizontal="right" vertical="top"/>
    </xf>
    <xf numFmtId="9" fontId="21" fillId="2" borderId="3" xfId="1" applyFont="1" applyFill="1" applyBorder="1" applyAlignment="1">
      <alignment horizontal="right" vertical="top"/>
    </xf>
    <xf numFmtId="0" fontId="21" fillId="0" borderId="3" xfId="0" applyFont="1" applyBorder="1"/>
    <xf numFmtId="0" fontId="21" fillId="0" borderId="3" xfId="0" applyFont="1" applyBorder="1" applyAlignment="1">
      <alignment wrapText="1"/>
    </xf>
    <xf numFmtId="0" fontId="21" fillId="0" borderId="3" xfId="0" applyFont="1" applyBorder="1" applyAlignment="1">
      <alignment horizontal="center" vertical="top" wrapText="1"/>
    </xf>
    <xf numFmtId="0" fontId="17" fillId="3" borderId="3" xfId="0" applyFont="1" applyFill="1" applyBorder="1"/>
    <xf numFmtId="0" fontId="3" fillId="0" borderId="0" xfId="0" applyFont="1"/>
    <xf numFmtId="0" fontId="17" fillId="0" borderId="0" xfId="0" applyFont="1"/>
    <xf numFmtId="0" fontId="22" fillId="3" borderId="0" xfId="0" applyFont="1" applyFill="1"/>
    <xf numFmtId="0" fontId="22" fillId="0" borderId="0" xfId="0" applyFont="1"/>
    <xf numFmtId="9" fontId="9" fillId="2" borderId="3" xfId="1" applyFont="1" applyFill="1" applyBorder="1" applyAlignment="1">
      <alignment horizontal="right" vertical="top"/>
    </xf>
    <xf numFmtId="0" fontId="3" fillId="2" borderId="3" xfId="0" applyFont="1" applyFill="1" applyBorder="1"/>
    <xf numFmtId="0" fontId="17" fillId="2" borderId="3" xfId="0" applyFont="1" applyFill="1" applyBorder="1"/>
    <xf numFmtId="9" fontId="13" fillId="2" borderId="3" xfId="1" applyFont="1" applyFill="1" applyBorder="1" applyAlignment="1">
      <alignment horizontal="right" vertical="top"/>
    </xf>
    <xf numFmtId="9" fontId="15" fillId="2" borderId="3" xfId="1" applyFont="1" applyFill="1" applyBorder="1" applyAlignment="1">
      <alignment horizontal="right" vertical="top"/>
    </xf>
    <xf numFmtId="0" fontId="3" fillId="0" borderId="3" xfId="0" applyFont="1" applyBorder="1" applyAlignment="1">
      <alignment horizontal="left" vertical="top" wrapText="1"/>
    </xf>
    <xf numFmtId="0" fontId="3" fillId="0" borderId="3" xfId="0" applyFont="1" applyBorder="1" applyAlignment="1">
      <alignment horizontal="center" vertical="top"/>
    </xf>
    <xf numFmtId="0" fontId="9" fillId="3" borderId="3" xfId="0" applyFont="1" applyFill="1" applyBorder="1" applyAlignment="1">
      <alignment horizontal="center" vertical="top"/>
    </xf>
    <xf numFmtId="0" fontId="3" fillId="3" borderId="3" xfId="0" applyFont="1" applyFill="1" applyBorder="1" applyAlignment="1">
      <alignment horizontal="center" vertical="top"/>
    </xf>
    <xf numFmtId="0" fontId="17" fillId="0" borderId="3" xfId="0" applyFont="1" applyBorder="1" applyAlignment="1">
      <alignment horizontal="center" vertical="top"/>
    </xf>
    <xf numFmtId="0" fontId="21" fillId="0" borderId="3" xfId="0" applyFont="1" applyBorder="1" applyAlignment="1">
      <alignment horizontal="center" vertical="top"/>
    </xf>
    <xf numFmtId="0" fontId="17" fillId="3" borderId="3" xfId="0" applyFont="1" applyFill="1" applyBorder="1" applyAlignment="1">
      <alignment horizontal="center" vertical="top"/>
    </xf>
    <xf numFmtId="0" fontId="4" fillId="3" borderId="0" xfId="0" applyFont="1" applyFill="1" applyAlignment="1">
      <alignment horizontal="center" vertical="top"/>
    </xf>
    <xf numFmtId="0" fontId="4" fillId="0" borderId="5" xfId="0" applyFont="1" applyBorder="1" applyAlignment="1">
      <alignment horizontal="center" wrapText="1"/>
    </xf>
    <xf numFmtId="0" fontId="4" fillId="0" borderId="8" xfId="0" applyFont="1" applyBorder="1" applyAlignment="1">
      <alignment horizontal="center" wrapText="1"/>
    </xf>
    <xf numFmtId="0" fontId="4" fillId="0" borderId="4" xfId="0" applyFont="1" applyBorder="1" applyAlignment="1">
      <alignment horizontal="center" wrapText="1"/>
    </xf>
    <xf numFmtId="0" fontId="3" fillId="0" borderId="3" xfId="0" applyFont="1" applyBorder="1" applyAlignment="1">
      <alignment horizontal="center"/>
    </xf>
    <xf numFmtId="0" fontId="4" fillId="0" borderId="3" xfId="0" applyFont="1" applyBorder="1" applyAlignment="1">
      <alignment horizontal="center" wrapText="1"/>
    </xf>
    <xf numFmtId="0" fontId="4" fillId="3" borderId="0" xfId="0" applyFont="1" applyFill="1" applyAlignment="1">
      <alignment horizontal="center" vertical="top"/>
    </xf>
    <xf numFmtId="0" fontId="4" fillId="3" borderId="2" xfId="0" applyFont="1" applyFill="1" applyBorder="1" applyAlignment="1">
      <alignment horizontal="center"/>
    </xf>
    <xf numFmtId="0" fontId="5" fillId="3" borderId="1" xfId="0" applyFont="1" applyFill="1" applyBorder="1" applyAlignment="1">
      <alignment horizontal="center" vertical="top"/>
    </xf>
    <xf numFmtId="0" fontId="3" fillId="0" borderId="6" xfId="0" applyFont="1" applyBorder="1" applyAlignment="1">
      <alignment horizontal="center" vertical="top" wrapText="1"/>
    </xf>
    <xf numFmtId="0" fontId="3" fillId="0" borderId="9" xfId="0" applyFont="1" applyBorder="1" applyAlignment="1">
      <alignment horizontal="center" vertical="top" wrapText="1"/>
    </xf>
    <xf numFmtId="0" fontId="3" fillId="0" borderId="7" xfId="0" applyFont="1" applyBorder="1" applyAlignment="1">
      <alignment horizontal="center" vertical="top" wrapText="1"/>
    </xf>
    <xf numFmtId="0" fontId="3" fillId="0" borderId="6" xfId="0" applyFont="1" applyBorder="1" applyAlignment="1">
      <alignment horizontal="center" wrapText="1"/>
    </xf>
    <xf numFmtId="0" fontId="3" fillId="0" borderId="9" xfId="0" applyFont="1" applyBorder="1" applyAlignment="1">
      <alignment horizontal="center" wrapText="1"/>
    </xf>
    <xf numFmtId="0" fontId="3" fillId="0" borderId="7" xfId="0" applyFont="1" applyBorder="1" applyAlignment="1">
      <alignment horizontal="center" wrapText="1"/>
    </xf>
    <xf numFmtId="0" fontId="23" fillId="3" borderId="0" xfId="0" applyFont="1" applyFill="1" applyAlignment="1">
      <alignment horizontal="center" vertical="top"/>
    </xf>
  </cellXfs>
  <cellStyles count="2">
    <cellStyle name="Normalny" xfId="0" builtinId="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81"/>
  <sheetViews>
    <sheetView tabSelected="1" zoomScaleNormal="100" workbookViewId="0">
      <selection activeCell="G81" sqref="G81"/>
    </sheetView>
  </sheetViews>
  <sheetFormatPr defaultColWidth="9.140625" defaultRowHeight="15.75" x14ac:dyDescent="0.25"/>
  <cols>
    <col min="1" max="1" width="4.140625" style="1" bestFit="1" customWidth="1"/>
    <col min="2" max="2" width="23" style="1" customWidth="1"/>
    <col min="3" max="3" width="17.85546875" style="1" customWidth="1"/>
    <col min="4" max="4" width="22.5703125" style="1" customWidth="1"/>
    <col min="5" max="5" width="18" style="1" customWidth="1"/>
    <col min="6" max="6" width="22.140625" style="1" customWidth="1"/>
    <col min="7" max="7" width="25.7109375" style="1" customWidth="1"/>
    <col min="8" max="19" width="6.7109375" style="1" customWidth="1"/>
    <col min="20" max="20" width="27.140625" style="1" customWidth="1"/>
    <col min="21" max="16384" width="9.140625" style="1"/>
  </cols>
  <sheetData>
    <row r="1" spans="1:20" x14ac:dyDescent="0.25">
      <c r="A1" s="2"/>
      <c r="B1" s="2"/>
      <c r="C1" s="2"/>
      <c r="D1" s="2"/>
      <c r="E1" s="2"/>
      <c r="F1" s="2"/>
      <c r="G1" s="2"/>
      <c r="H1" s="2"/>
      <c r="I1" s="2"/>
      <c r="J1" s="2"/>
      <c r="K1" s="2"/>
      <c r="L1" s="2"/>
      <c r="M1" s="2"/>
      <c r="N1" s="2"/>
      <c r="O1" s="2"/>
      <c r="P1" s="2"/>
      <c r="Q1" s="2"/>
      <c r="R1" s="2"/>
      <c r="S1" s="2"/>
      <c r="T1" s="2"/>
    </row>
    <row r="2" spans="1:20" x14ac:dyDescent="0.25">
      <c r="A2" s="2"/>
      <c r="B2" s="2"/>
      <c r="C2" s="2"/>
      <c r="D2" s="2"/>
      <c r="E2" s="2"/>
      <c r="F2" s="2"/>
      <c r="G2" s="2"/>
      <c r="H2" s="2"/>
      <c r="I2" s="2"/>
      <c r="J2" s="2"/>
      <c r="K2" s="2"/>
      <c r="L2" s="2"/>
      <c r="M2" s="2"/>
      <c r="N2" s="2"/>
      <c r="O2" s="2"/>
      <c r="P2" s="2"/>
      <c r="Q2" s="2"/>
      <c r="R2" s="2"/>
      <c r="S2" s="3" t="s">
        <v>1</v>
      </c>
      <c r="T2" s="4" t="s">
        <v>208</v>
      </c>
    </row>
    <row r="3" spans="1:20" x14ac:dyDescent="0.25">
      <c r="A3" s="80" t="s">
        <v>35</v>
      </c>
      <c r="B3" s="80"/>
      <c r="C3" s="80"/>
      <c r="D3" s="2"/>
      <c r="E3" s="2"/>
      <c r="F3" s="2"/>
      <c r="G3" s="2"/>
      <c r="H3" s="2"/>
      <c r="I3" s="2"/>
      <c r="J3" s="2"/>
      <c r="K3" s="2"/>
      <c r="L3" s="2"/>
      <c r="M3" s="2"/>
      <c r="N3" s="2"/>
      <c r="O3" s="2"/>
      <c r="P3" s="2"/>
      <c r="Q3" s="2"/>
      <c r="R3" s="2"/>
      <c r="S3" s="2"/>
      <c r="T3" s="2"/>
    </row>
    <row r="4" spans="1:20" x14ac:dyDescent="0.25">
      <c r="A4" s="81" t="s">
        <v>0</v>
      </c>
      <c r="B4" s="81"/>
      <c r="C4" s="81"/>
      <c r="D4" s="5"/>
      <c r="E4" s="2"/>
      <c r="F4" s="2"/>
      <c r="G4" s="2"/>
      <c r="H4" s="2"/>
      <c r="I4" s="2"/>
      <c r="J4" s="2"/>
      <c r="K4" s="2"/>
      <c r="L4" s="2"/>
      <c r="M4" s="2"/>
      <c r="N4" s="2"/>
      <c r="O4" s="2"/>
      <c r="P4" s="2"/>
      <c r="Q4" s="2"/>
      <c r="R4" s="2"/>
      <c r="S4" s="2"/>
      <c r="T4" s="2"/>
    </row>
    <row r="5" spans="1:20" x14ac:dyDescent="0.25">
      <c r="A5" s="6"/>
      <c r="B5" s="6"/>
      <c r="C5" s="6"/>
      <c r="D5" s="5"/>
      <c r="E5" s="2"/>
      <c r="F5" s="2"/>
      <c r="G5" s="2"/>
      <c r="H5" s="2"/>
      <c r="I5" s="2"/>
      <c r="J5" s="2"/>
      <c r="K5" s="2"/>
      <c r="L5" s="2"/>
      <c r="M5" s="2"/>
      <c r="N5" s="2"/>
      <c r="O5" s="2"/>
      <c r="P5" s="2"/>
      <c r="Q5" s="2"/>
      <c r="R5" s="2"/>
      <c r="S5" s="2"/>
      <c r="T5" s="2"/>
    </row>
    <row r="6" spans="1:20" ht="18" x14ac:dyDescent="0.25">
      <c r="A6" s="79" t="s">
        <v>18</v>
      </c>
      <c r="B6" s="79"/>
      <c r="C6" s="79"/>
      <c r="D6" s="79"/>
      <c r="E6" s="79"/>
      <c r="F6" s="79"/>
      <c r="G6" s="79"/>
      <c r="H6" s="79"/>
      <c r="I6" s="79"/>
      <c r="J6" s="79"/>
      <c r="K6" s="79"/>
      <c r="L6" s="79"/>
      <c r="M6" s="79"/>
      <c r="N6" s="79"/>
      <c r="O6" s="79"/>
      <c r="P6" s="79"/>
      <c r="Q6" s="79"/>
      <c r="R6" s="79"/>
      <c r="S6" s="79"/>
      <c r="T6" s="2"/>
    </row>
    <row r="7" spans="1:20" ht="18" x14ac:dyDescent="0.25">
      <c r="A7" s="79" t="s">
        <v>19</v>
      </c>
      <c r="B7" s="79"/>
      <c r="C7" s="79"/>
      <c r="D7" s="79"/>
      <c r="E7" s="79"/>
      <c r="F7" s="79"/>
      <c r="G7" s="79"/>
      <c r="H7" s="79"/>
      <c r="I7" s="79"/>
      <c r="J7" s="79"/>
      <c r="K7" s="79"/>
      <c r="L7" s="79"/>
      <c r="M7" s="79"/>
      <c r="N7" s="79"/>
      <c r="O7" s="79"/>
      <c r="P7" s="79"/>
      <c r="Q7" s="79"/>
      <c r="R7" s="79"/>
      <c r="S7" s="79"/>
      <c r="T7" s="2"/>
    </row>
    <row r="8" spans="1:20" x14ac:dyDescent="0.25">
      <c r="A8" s="73"/>
      <c r="B8" s="73"/>
      <c r="C8" s="73"/>
      <c r="D8" s="73"/>
      <c r="E8" s="88" t="s">
        <v>207</v>
      </c>
      <c r="F8" s="88"/>
      <c r="G8" s="88"/>
      <c r="H8" s="88"/>
      <c r="I8" s="88"/>
      <c r="J8" s="73"/>
      <c r="K8" s="73"/>
      <c r="L8" s="73"/>
      <c r="M8" s="73"/>
      <c r="N8" s="73"/>
      <c r="O8" s="73"/>
      <c r="P8" s="73"/>
      <c r="Q8" s="73"/>
      <c r="R8" s="73"/>
      <c r="S8" s="73"/>
      <c r="T8" s="2"/>
    </row>
    <row r="9" spans="1:20" x14ac:dyDescent="0.25">
      <c r="A9" s="2"/>
      <c r="B9" s="2"/>
      <c r="C9" s="2"/>
      <c r="D9" s="2"/>
      <c r="E9" s="2"/>
      <c r="F9" s="2"/>
      <c r="G9" s="2"/>
      <c r="H9" s="2"/>
      <c r="I9" s="2"/>
      <c r="J9" s="2"/>
      <c r="K9" s="2"/>
      <c r="L9" s="2"/>
      <c r="M9" s="2"/>
      <c r="N9" s="2"/>
      <c r="O9" s="2"/>
      <c r="P9" s="2"/>
      <c r="Q9" s="2"/>
      <c r="R9" s="2"/>
      <c r="S9" s="2"/>
      <c r="T9" s="2"/>
    </row>
    <row r="10" spans="1:20" ht="63" customHeight="1" x14ac:dyDescent="0.25">
      <c r="A10" s="74" t="s">
        <v>2</v>
      </c>
      <c r="B10" s="74" t="s">
        <v>3</v>
      </c>
      <c r="C10" s="74" t="s">
        <v>14</v>
      </c>
      <c r="D10" s="74" t="s">
        <v>15</v>
      </c>
      <c r="E10" s="74" t="s">
        <v>16</v>
      </c>
      <c r="F10" s="74" t="s">
        <v>13</v>
      </c>
      <c r="G10" s="74" t="s">
        <v>4</v>
      </c>
      <c r="H10" s="78" t="s">
        <v>9</v>
      </c>
      <c r="I10" s="78"/>
      <c r="J10" s="78"/>
      <c r="K10" s="78"/>
      <c r="L10" s="78" t="s">
        <v>12</v>
      </c>
      <c r="M10" s="78"/>
      <c r="N10" s="78"/>
      <c r="O10" s="78"/>
      <c r="P10" s="78"/>
      <c r="Q10" s="78"/>
      <c r="R10" s="78"/>
      <c r="S10" s="78"/>
      <c r="T10" s="74" t="s">
        <v>17</v>
      </c>
    </row>
    <row r="11" spans="1:20" x14ac:dyDescent="0.25">
      <c r="A11" s="75"/>
      <c r="B11" s="75"/>
      <c r="C11" s="75"/>
      <c r="D11" s="75"/>
      <c r="E11" s="75"/>
      <c r="F11" s="75"/>
      <c r="G11" s="75"/>
      <c r="H11" s="82" t="s">
        <v>10</v>
      </c>
      <c r="I11" s="83"/>
      <c r="J11" s="83"/>
      <c r="K11" s="84"/>
      <c r="L11" s="85" t="s">
        <v>11</v>
      </c>
      <c r="M11" s="86"/>
      <c r="N11" s="86"/>
      <c r="O11" s="86"/>
      <c r="P11" s="86"/>
      <c r="Q11" s="86"/>
      <c r="R11" s="86"/>
      <c r="S11" s="87"/>
      <c r="T11" s="75"/>
    </row>
    <row r="12" spans="1:20" x14ac:dyDescent="0.25">
      <c r="A12" s="76"/>
      <c r="B12" s="76"/>
      <c r="C12" s="76"/>
      <c r="D12" s="76"/>
      <c r="E12" s="76"/>
      <c r="F12" s="76"/>
      <c r="G12" s="76"/>
      <c r="H12" s="7" t="s">
        <v>5</v>
      </c>
      <c r="I12" s="7" t="s">
        <v>6</v>
      </c>
      <c r="J12" s="7" t="s">
        <v>7</v>
      </c>
      <c r="K12" s="7" t="s">
        <v>8</v>
      </c>
      <c r="L12" s="77" t="s">
        <v>5</v>
      </c>
      <c r="M12" s="77"/>
      <c r="N12" s="77" t="s">
        <v>6</v>
      </c>
      <c r="O12" s="77"/>
      <c r="P12" s="77" t="s">
        <v>7</v>
      </c>
      <c r="Q12" s="77"/>
      <c r="R12" s="77" t="s">
        <v>8</v>
      </c>
      <c r="S12" s="77"/>
      <c r="T12" s="76"/>
    </row>
    <row r="13" spans="1:20" ht="189" x14ac:dyDescent="0.25">
      <c r="A13" s="67">
        <v>1</v>
      </c>
      <c r="B13" s="10" t="s">
        <v>20</v>
      </c>
      <c r="C13" s="11" t="s">
        <v>21</v>
      </c>
      <c r="D13" s="10" t="s">
        <v>22</v>
      </c>
      <c r="E13" s="11" t="s">
        <v>23</v>
      </c>
      <c r="F13" s="10" t="s">
        <v>24</v>
      </c>
      <c r="G13" s="10" t="s">
        <v>25</v>
      </c>
      <c r="H13" s="67">
        <v>6</v>
      </c>
      <c r="I13" s="67">
        <v>12</v>
      </c>
      <c r="J13" s="67">
        <v>12</v>
      </c>
      <c r="K13" s="67">
        <v>10</v>
      </c>
      <c r="L13" s="8"/>
      <c r="M13" s="9" t="str">
        <f>IF(L13="","",IF(H13&gt;L13,L13/H13,IF(H13=L13,L13/H13,IF(L13&gt;H13,IF(H13="","",L13/H13)))))</f>
        <v/>
      </c>
      <c r="N13" s="8"/>
      <c r="O13" s="9" t="str">
        <f>IF(N13="","",IF(I13&gt;N13,N13/I13,IF(I13=N13,N13/I13,IF(N13&gt;I13,IF(I13="","",N13/I13)))))</f>
        <v/>
      </c>
      <c r="P13" s="8"/>
      <c r="Q13" s="9" t="str">
        <f>IF(P13="","",IF(J13&gt;P13,P13/J13,IF(J13=P13,P13/J13,IF(P13&gt;J13,IF(J13="","",P13/J13)))))</f>
        <v/>
      </c>
      <c r="R13" s="8"/>
      <c r="S13" s="9" t="str">
        <f>IF(R13="","",IF(K13&gt;R13,R13/K13,IF(K13=R13,R13/K13,IF(R13&gt;K13,IF(K13="","",R13/K13)))))</f>
        <v/>
      </c>
      <c r="T13" s="8"/>
    </row>
    <row r="14" spans="1:20" ht="173.25" x14ac:dyDescent="0.25">
      <c r="A14" s="67">
        <v>2</v>
      </c>
      <c r="B14" s="10" t="s">
        <v>32</v>
      </c>
      <c r="C14" s="11" t="s">
        <v>26</v>
      </c>
      <c r="D14" s="10" t="s">
        <v>27</v>
      </c>
      <c r="E14" s="11" t="s">
        <v>33</v>
      </c>
      <c r="F14" s="12" t="s">
        <v>28</v>
      </c>
      <c r="G14" s="10" t="s">
        <v>29</v>
      </c>
      <c r="H14" s="67">
        <v>250</v>
      </c>
      <c r="I14" s="67">
        <v>250</v>
      </c>
      <c r="J14" s="67">
        <v>250</v>
      </c>
      <c r="K14" s="67">
        <v>250</v>
      </c>
      <c r="L14" s="8"/>
      <c r="M14" s="9" t="str">
        <f t="shared" ref="M14:M71" si="0">IF(L14="","",IF(H14&gt;L14,L14/H14,IF(H14=L14,L14/H14,IF(L14&gt;H14,IF(H14="","",L14/H14)))))</f>
        <v/>
      </c>
      <c r="N14" s="8"/>
      <c r="O14" s="9" t="str">
        <f t="shared" ref="O14:O15" si="1">IF(N14="","",IF(I14&gt;N14,N14/I14,IF(I14=N14,N14/I14,IF(N14&gt;I14,IF(I14="","",N14/I14)))))</f>
        <v/>
      </c>
      <c r="P14" s="8"/>
      <c r="Q14" s="9" t="str">
        <f t="shared" ref="Q14:Q15" si="2">IF(P14="","",IF(J14&gt;P14,P14/J14,IF(J14=P14,P14/J14,IF(P14&gt;J14,IF(J14="","",P14/J14)))))</f>
        <v/>
      </c>
      <c r="R14" s="8"/>
      <c r="S14" s="9" t="str">
        <f t="shared" ref="S14:S15" si="3">IF(R14="","",IF(K14&gt;R14,R14/K14,IF(K14=R14,R14/K14,IF(R14&gt;K14,IF(K14="","",R14/K14)))))</f>
        <v/>
      </c>
      <c r="T14" s="8"/>
    </row>
    <row r="15" spans="1:20" ht="94.5" x14ac:dyDescent="0.25">
      <c r="A15" s="67">
        <v>3</v>
      </c>
      <c r="B15" s="10" t="s">
        <v>36</v>
      </c>
      <c r="C15" s="11" t="s">
        <v>26</v>
      </c>
      <c r="D15" s="10" t="s">
        <v>30</v>
      </c>
      <c r="E15" s="11" t="s">
        <v>34</v>
      </c>
      <c r="F15" s="10" t="s">
        <v>31</v>
      </c>
      <c r="G15" s="10" t="s">
        <v>29</v>
      </c>
      <c r="H15" s="67">
        <v>5</v>
      </c>
      <c r="I15" s="67">
        <v>5</v>
      </c>
      <c r="J15" s="67">
        <v>5</v>
      </c>
      <c r="K15" s="67">
        <v>5</v>
      </c>
      <c r="L15" s="8"/>
      <c r="M15" s="9" t="str">
        <f t="shared" si="0"/>
        <v/>
      </c>
      <c r="N15" s="8"/>
      <c r="O15" s="9" t="str">
        <f t="shared" si="1"/>
        <v/>
      </c>
      <c r="P15" s="8"/>
      <c r="Q15" s="9" t="str">
        <f t="shared" si="2"/>
        <v/>
      </c>
      <c r="R15" s="8"/>
      <c r="S15" s="9" t="str">
        <f t="shared" si="3"/>
        <v/>
      </c>
      <c r="T15" s="8"/>
    </row>
    <row r="16" spans="1:20" ht="409.5" x14ac:dyDescent="0.25">
      <c r="A16" s="67">
        <v>4</v>
      </c>
      <c r="B16" s="10" t="s">
        <v>37</v>
      </c>
      <c r="C16" s="11" t="s">
        <v>26</v>
      </c>
      <c r="D16" s="10" t="s">
        <v>38</v>
      </c>
      <c r="E16" s="11" t="s">
        <v>39</v>
      </c>
      <c r="F16" s="13" t="s">
        <v>40</v>
      </c>
      <c r="G16" s="10" t="s">
        <v>41</v>
      </c>
      <c r="H16" s="11">
        <v>75</v>
      </c>
      <c r="I16" s="68">
        <v>75</v>
      </c>
      <c r="J16" s="68">
        <v>75</v>
      </c>
      <c r="K16" s="68">
        <v>75</v>
      </c>
      <c r="L16" s="15"/>
      <c r="M16" s="9" t="str">
        <f t="shared" si="0"/>
        <v/>
      </c>
      <c r="N16" s="15"/>
      <c r="O16" s="61"/>
      <c r="P16" s="16"/>
      <c r="Q16" s="28"/>
      <c r="R16" s="16"/>
      <c r="S16" s="28"/>
      <c r="T16" s="10"/>
    </row>
    <row r="17" spans="1:20" ht="267.75" x14ac:dyDescent="0.25">
      <c r="A17" s="67">
        <v>5</v>
      </c>
      <c r="B17" s="10" t="s">
        <v>42</v>
      </c>
      <c r="C17" s="11" t="s">
        <v>26</v>
      </c>
      <c r="D17" s="10" t="s">
        <v>43</v>
      </c>
      <c r="E17" s="11" t="s">
        <v>39</v>
      </c>
      <c r="F17" s="13" t="s">
        <v>44</v>
      </c>
      <c r="G17" s="10" t="s">
        <v>41</v>
      </c>
      <c r="H17" s="11">
        <v>1</v>
      </c>
      <c r="I17" s="68">
        <v>0</v>
      </c>
      <c r="J17" s="68">
        <v>1</v>
      </c>
      <c r="K17" s="68">
        <v>1</v>
      </c>
      <c r="L17" s="15"/>
      <c r="M17" s="9" t="str">
        <f t="shared" si="0"/>
        <v/>
      </c>
      <c r="N17" s="15"/>
      <c r="O17" s="61"/>
      <c r="P17" s="15"/>
      <c r="Q17" s="64"/>
      <c r="R17" s="15"/>
      <c r="S17" s="64"/>
      <c r="T17" s="17"/>
    </row>
    <row r="18" spans="1:20" ht="220.5" x14ac:dyDescent="0.25">
      <c r="A18" s="67">
        <v>6</v>
      </c>
      <c r="B18" s="10" t="s">
        <v>45</v>
      </c>
      <c r="C18" s="11" t="s">
        <v>26</v>
      </c>
      <c r="D18" s="10" t="s">
        <v>43</v>
      </c>
      <c r="E18" s="11">
        <v>2025</v>
      </c>
      <c r="F18" s="10" t="s">
        <v>46</v>
      </c>
      <c r="G18" s="10" t="s">
        <v>41</v>
      </c>
      <c r="H18" s="11">
        <v>0</v>
      </c>
      <c r="I18" s="68">
        <v>10</v>
      </c>
      <c r="J18" s="68">
        <v>10</v>
      </c>
      <c r="K18" s="68">
        <v>0</v>
      </c>
      <c r="L18" s="15"/>
      <c r="M18" s="9" t="str">
        <f t="shared" si="0"/>
        <v/>
      </c>
      <c r="N18" s="15"/>
      <c r="O18" s="61"/>
      <c r="P18" s="15"/>
      <c r="Q18" s="28"/>
      <c r="R18" s="18"/>
      <c r="S18" s="28"/>
      <c r="T18" s="19"/>
    </row>
    <row r="19" spans="1:20" ht="94.5" x14ac:dyDescent="0.25">
      <c r="A19" s="67">
        <v>7</v>
      </c>
      <c r="B19" s="10" t="s">
        <v>47</v>
      </c>
      <c r="C19" s="11" t="s">
        <v>26</v>
      </c>
      <c r="D19" s="10" t="s">
        <v>48</v>
      </c>
      <c r="E19" s="11">
        <v>2025</v>
      </c>
      <c r="F19" s="10" t="s">
        <v>49</v>
      </c>
      <c r="G19" s="10" t="s">
        <v>41</v>
      </c>
      <c r="H19" s="11">
        <v>1</v>
      </c>
      <c r="I19" s="68">
        <v>1</v>
      </c>
      <c r="J19" s="68">
        <v>1</v>
      </c>
      <c r="K19" s="68">
        <v>1</v>
      </c>
      <c r="L19" s="15"/>
      <c r="M19" s="9" t="str">
        <f t="shared" si="0"/>
        <v/>
      </c>
      <c r="N19" s="15"/>
      <c r="O19" s="61"/>
      <c r="P19" s="15"/>
      <c r="Q19" s="28"/>
      <c r="R19" s="18"/>
      <c r="S19" s="28"/>
      <c r="T19" s="19"/>
    </row>
    <row r="20" spans="1:20" ht="94.5" x14ac:dyDescent="0.25">
      <c r="A20" s="67">
        <v>8</v>
      </c>
      <c r="B20" s="10" t="s">
        <v>50</v>
      </c>
      <c r="C20" s="11" t="s">
        <v>26</v>
      </c>
      <c r="D20" s="10" t="s">
        <v>51</v>
      </c>
      <c r="E20" s="11"/>
      <c r="F20" s="10" t="s">
        <v>199</v>
      </c>
      <c r="G20" s="10" t="s">
        <v>52</v>
      </c>
      <c r="H20" s="14"/>
      <c r="I20" s="68">
        <v>1</v>
      </c>
      <c r="J20" s="15"/>
      <c r="K20" s="15"/>
      <c r="L20" s="15"/>
      <c r="M20" s="9" t="str">
        <f t="shared" si="0"/>
        <v/>
      </c>
      <c r="N20" s="15"/>
      <c r="O20" s="61"/>
      <c r="P20" s="15"/>
      <c r="Q20" s="28"/>
      <c r="R20" s="18"/>
      <c r="S20" s="28"/>
      <c r="T20" s="19"/>
    </row>
    <row r="21" spans="1:20" ht="63" x14ac:dyDescent="0.25">
      <c r="A21" s="67">
        <v>9</v>
      </c>
      <c r="B21" s="19" t="s">
        <v>53</v>
      </c>
      <c r="C21" s="20" t="s">
        <v>26</v>
      </c>
      <c r="D21" s="19" t="s">
        <v>51</v>
      </c>
      <c r="E21" s="20">
        <v>2025</v>
      </c>
      <c r="F21" s="19" t="s">
        <v>54</v>
      </c>
      <c r="G21" s="19" t="s">
        <v>55</v>
      </c>
      <c r="H21" s="20">
        <v>1</v>
      </c>
      <c r="I21" s="69">
        <v>1</v>
      </c>
      <c r="J21" s="69">
        <v>1</v>
      </c>
      <c r="K21" s="69">
        <v>1</v>
      </c>
      <c r="L21" s="15"/>
      <c r="M21" s="9" t="str">
        <f t="shared" si="0"/>
        <v/>
      </c>
      <c r="N21" s="15"/>
      <c r="O21" s="61"/>
      <c r="P21" s="22"/>
      <c r="Q21" s="65"/>
      <c r="R21" s="22"/>
      <c r="S21" s="65"/>
      <c r="T21" s="23"/>
    </row>
    <row r="22" spans="1:20" ht="63" x14ac:dyDescent="0.25">
      <c r="A22" s="67">
        <v>10</v>
      </c>
      <c r="B22" s="19" t="s">
        <v>56</v>
      </c>
      <c r="C22" s="20" t="s">
        <v>26</v>
      </c>
      <c r="D22" s="19" t="s">
        <v>51</v>
      </c>
      <c r="E22" s="20">
        <v>2025</v>
      </c>
      <c r="F22" s="19" t="s">
        <v>57</v>
      </c>
      <c r="G22" s="19" t="s">
        <v>55</v>
      </c>
      <c r="H22" s="20">
        <v>1</v>
      </c>
      <c r="I22" s="69">
        <v>1</v>
      </c>
      <c r="J22" s="69">
        <v>1</v>
      </c>
      <c r="K22" s="69">
        <v>1</v>
      </c>
      <c r="L22" s="15"/>
      <c r="M22" s="9" t="str">
        <f t="shared" si="0"/>
        <v/>
      </c>
      <c r="N22" s="15"/>
      <c r="O22" s="61"/>
      <c r="P22" s="22"/>
      <c r="Q22" s="65"/>
      <c r="R22" s="22"/>
      <c r="S22" s="65"/>
      <c r="T22" s="23"/>
    </row>
    <row r="23" spans="1:20" ht="110.25" x14ac:dyDescent="0.25">
      <c r="A23" s="67">
        <v>11</v>
      </c>
      <c r="B23" s="19" t="s">
        <v>58</v>
      </c>
      <c r="C23" s="20" t="s">
        <v>26</v>
      </c>
      <c r="D23" s="19" t="s">
        <v>59</v>
      </c>
      <c r="E23" s="20">
        <v>2025</v>
      </c>
      <c r="F23" s="19" t="s">
        <v>60</v>
      </c>
      <c r="G23" s="19" t="s">
        <v>55</v>
      </c>
      <c r="H23" s="20">
        <v>1</v>
      </c>
      <c r="I23" s="69">
        <v>1</v>
      </c>
      <c r="J23" s="69">
        <v>1</v>
      </c>
      <c r="K23" s="69">
        <v>1</v>
      </c>
      <c r="L23" s="15"/>
      <c r="M23" s="9" t="str">
        <f t="shared" si="0"/>
        <v/>
      </c>
      <c r="N23" s="15"/>
      <c r="O23" s="61"/>
      <c r="P23" s="22"/>
      <c r="Q23" s="65"/>
      <c r="R23" s="22"/>
      <c r="S23" s="65"/>
      <c r="T23" s="23"/>
    </row>
    <row r="24" spans="1:20" ht="94.5" x14ac:dyDescent="0.25">
      <c r="A24" s="67">
        <v>12</v>
      </c>
      <c r="B24" s="19" t="s">
        <v>58</v>
      </c>
      <c r="C24" s="20" t="s">
        <v>26</v>
      </c>
      <c r="D24" s="19" t="s">
        <v>61</v>
      </c>
      <c r="E24" s="20">
        <v>2025</v>
      </c>
      <c r="F24" s="19" t="s">
        <v>60</v>
      </c>
      <c r="G24" s="19" t="s">
        <v>62</v>
      </c>
      <c r="H24" s="20">
        <v>1</v>
      </c>
      <c r="I24" s="69">
        <v>1</v>
      </c>
      <c r="J24" s="69">
        <v>1</v>
      </c>
      <c r="K24" s="69">
        <v>1</v>
      </c>
      <c r="L24" s="21"/>
      <c r="M24" s="9" t="str">
        <f t="shared" si="0"/>
        <v/>
      </c>
      <c r="N24" s="21"/>
      <c r="O24" s="61"/>
      <c r="P24" s="22"/>
      <c r="Q24" s="65"/>
      <c r="R24" s="22"/>
      <c r="S24" s="65"/>
      <c r="T24" s="23"/>
    </row>
    <row r="25" spans="1:20" ht="126" x14ac:dyDescent="0.25">
      <c r="A25" s="67">
        <v>13</v>
      </c>
      <c r="B25" s="19" t="s">
        <v>58</v>
      </c>
      <c r="C25" s="20" t="s">
        <v>26</v>
      </c>
      <c r="D25" s="24" t="s">
        <v>63</v>
      </c>
      <c r="E25" s="20">
        <v>2025</v>
      </c>
      <c r="F25" s="39" t="s">
        <v>64</v>
      </c>
      <c r="G25" s="19" t="s">
        <v>62</v>
      </c>
      <c r="H25" s="20"/>
      <c r="I25" s="69"/>
      <c r="J25" s="69"/>
      <c r="K25" s="69">
        <v>1</v>
      </c>
      <c r="L25" s="22"/>
      <c r="M25" s="9" t="str">
        <f t="shared" si="0"/>
        <v/>
      </c>
      <c r="N25" s="22"/>
      <c r="O25" s="61"/>
      <c r="P25" s="22"/>
      <c r="Q25" s="65"/>
      <c r="R25" s="22"/>
      <c r="S25" s="65"/>
      <c r="T25" s="23"/>
    </row>
    <row r="26" spans="1:20" ht="78.75" x14ac:dyDescent="0.25">
      <c r="A26" s="67">
        <v>14</v>
      </c>
      <c r="B26" s="19" t="s">
        <v>65</v>
      </c>
      <c r="C26" s="20" t="s">
        <v>26</v>
      </c>
      <c r="D26" s="19" t="s">
        <v>66</v>
      </c>
      <c r="E26" s="20">
        <v>2025</v>
      </c>
      <c r="F26" s="19" t="s">
        <v>67</v>
      </c>
      <c r="G26" s="19" t="s">
        <v>62</v>
      </c>
      <c r="H26" s="20"/>
      <c r="I26" s="69"/>
      <c r="J26" s="69"/>
      <c r="K26" s="69">
        <v>5</v>
      </c>
      <c r="L26" s="22"/>
      <c r="M26" s="9" t="str">
        <f t="shared" si="0"/>
        <v/>
      </c>
      <c r="N26" s="22"/>
      <c r="O26" s="61"/>
      <c r="P26" s="22"/>
      <c r="Q26" s="65"/>
      <c r="R26" s="22"/>
      <c r="S26" s="65"/>
      <c r="T26" s="23"/>
    </row>
    <row r="27" spans="1:20" ht="63" x14ac:dyDescent="0.25">
      <c r="A27" s="67">
        <v>15</v>
      </c>
      <c r="B27" s="10" t="s">
        <v>68</v>
      </c>
      <c r="C27" s="11" t="s">
        <v>26</v>
      </c>
      <c r="D27" s="10" t="s">
        <v>51</v>
      </c>
      <c r="E27" s="11">
        <v>2025</v>
      </c>
      <c r="F27" s="10" t="s">
        <v>69</v>
      </c>
      <c r="G27" s="10" t="s">
        <v>70</v>
      </c>
      <c r="H27" s="11">
        <v>1</v>
      </c>
      <c r="I27" s="11">
        <v>1</v>
      </c>
      <c r="J27" s="11">
        <v>1</v>
      </c>
      <c r="K27" s="11">
        <v>1</v>
      </c>
      <c r="L27" s="14"/>
      <c r="M27" s="9" t="str">
        <f t="shared" si="0"/>
        <v/>
      </c>
      <c r="N27" s="14"/>
      <c r="O27" s="61"/>
      <c r="P27" s="15"/>
      <c r="Q27" s="61"/>
      <c r="R27" s="15"/>
      <c r="S27" s="61"/>
      <c r="T27" s="17"/>
    </row>
    <row r="28" spans="1:20" ht="63" x14ac:dyDescent="0.25">
      <c r="A28" s="67">
        <v>16</v>
      </c>
      <c r="B28" s="12" t="s">
        <v>71</v>
      </c>
      <c r="C28" s="11" t="s">
        <v>26</v>
      </c>
      <c r="D28" s="10" t="s">
        <v>72</v>
      </c>
      <c r="E28" s="11">
        <v>2025</v>
      </c>
      <c r="F28" s="10" t="s">
        <v>69</v>
      </c>
      <c r="G28" s="10" t="s">
        <v>70</v>
      </c>
      <c r="H28" s="11">
        <v>3</v>
      </c>
      <c r="I28" s="11">
        <v>3</v>
      </c>
      <c r="J28" s="11">
        <v>3</v>
      </c>
      <c r="K28" s="11">
        <v>3</v>
      </c>
      <c r="L28" s="14"/>
      <c r="M28" s="9" t="str">
        <f t="shared" si="0"/>
        <v/>
      </c>
      <c r="N28" s="14"/>
      <c r="O28" s="61"/>
      <c r="P28" s="15"/>
      <c r="Q28" s="61"/>
      <c r="R28" s="15"/>
      <c r="S28" s="61"/>
      <c r="T28" s="17"/>
    </row>
    <row r="29" spans="1:20" ht="47.25" x14ac:dyDescent="0.25">
      <c r="A29" s="67">
        <v>17</v>
      </c>
      <c r="B29" s="10" t="s">
        <v>73</v>
      </c>
      <c r="C29" s="11" t="s">
        <v>26</v>
      </c>
      <c r="D29" s="10" t="s">
        <v>74</v>
      </c>
      <c r="E29" s="11">
        <v>2025</v>
      </c>
      <c r="F29" s="10" t="s">
        <v>200</v>
      </c>
      <c r="G29" s="10" t="s">
        <v>70</v>
      </c>
      <c r="H29" s="11">
        <v>1</v>
      </c>
      <c r="I29" s="11">
        <v>1</v>
      </c>
      <c r="J29" s="11">
        <v>1</v>
      </c>
      <c r="K29" s="11">
        <v>1</v>
      </c>
      <c r="L29" s="14"/>
      <c r="M29" s="9" t="str">
        <f t="shared" si="0"/>
        <v/>
      </c>
      <c r="N29" s="14"/>
      <c r="O29" s="61"/>
      <c r="P29" s="15"/>
      <c r="Q29" s="61"/>
      <c r="R29" s="15"/>
      <c r="S29" s="61"/>
      <c r="T29" s="17"/>
    </row>
    <row r="30" spans="1:20" ht="94.5" x14ac:dyDescent="0.25">
      <c r="A30" s="67">
        <v>18</v>
      </c>
      <c r="B30" s="10" t="s">
        <v>76</v>
      </c>
      <c r="C30" s="11" t="s">
        <v>26</v>
      </c>
      <c r="D30" s="10" t="s">
        <v>77</v>
      </c>
      <c r="E30" s="11">
        <v>2025</v>
      </c>
      <c r="F30" s="10" t="s">
        <v>78</v>
      </c>
      <c r="G30" s="10" t="s">
        <v>79</v>
      </c>
      <c r="H30" s="11">
        <v>3</v>
      </c>
      <c r="I30" s="11">
        <v>3</v>
      </c>
      <c r="J30" s="11">
        <v>3</v>
      </c>
      <c r="K30" s="11">
        <v>3</v>
      </c>
      <c r="L30" s="14"/>
      <c r="M30" s="9" t="str">
        <f t="shared" si="0"/>
        <v/>
      </c>
      <c r="N30" s="14"/>
      <c r="O30" s="61"/>
      <c r="P30" s="15"/>
      <c r="Q30" s="61"/>
      <c r="R30" s="15"/>
      <c r="S30" s="61"/>
      <c r="T30" s="25"/>
    </row>
    <row r="31" spans="1:20" ht="110.25" x14ac:dyDescent="0.25">
      <c r="A31" s="67">
        <v>19</v>
      </c>
      <c r="B31" s="10" t="s">
        <v>80</v>
      </c>
      <c r="C31" s="11" t="s">
        <v>26</v>
      </c>
      <c r="D31" s="10" t="s">
        <v>72</v>
      </c>
      <c r="E31" s="11">
        <v>2025</v>
      </c>
      <c r="F31" s="10" t="s">
        <v>81</v>
      </c>
      <c r="G31" s="10" t="s">
        <v>79</v>
      </c>
      <c r="H31" s="11">
        <v>3</v>
      </c>
      <c r="I31" s="11">
        <v>3</v>
      </c>
      <c r="J31" s="11">
        <v>3</v>
      </c>
      <c r="K31" s="11">
        <v>3</v>
      </c>
      <c r="L31" s="14"/>
      <c r="M31" s="9" t="str">
        <f t="shared" si="0"/>
        <v/>
      </c>
      <c r="N31" s="14"/>
      <c r="O31" s="61"/>
      <c r="P31" s="15"/>
      <c r="Q31" s="61"/>
      <c r="R31" s="15"/>
      <c r="S31" s="61"/>
      <c r="T31" s="26"/>
    </row>
    <row r="32" spans="1:20" ht="47.25" x14ac:dyDescent="0.25">
      <c r="A32" s="67">
        <v>20</v>
      </c>
      <c r="B32" s="10" t="s">
        <v>201</v>
      </c>
      <c r="C32" s="11" t="s">
        <v>26</v>
      </c>
      <c r="D32" s="10" t="s">
        <v>51</v>
      </c>
      <c r="E32" s="11">
        <v>2025</v>
      </c>
      <c r="F32" s="10" t="s">
        <v>82</v>
      </c>
      <c r="G32" s="10" t="s">
        <v>79</v>
      </c>
      <c r="H32" s="11">
        <v>3</v>
      </c>
      <c r="I32" s="11">
        <v>3</v>
      </c>
      <c r="J32" s="11">
        <v>3</v>
      </c>
      <c r="K32" s="11">
        <v>3</v>
      </c>
      <c r="L32" s="14"/>
      <c r="M32" s="9" t="str">
        <f t="shared" si="0"/>
        <v/>
      </c>
      <c r="N32" s="14"/>
      <c r="O32" s="61"/>
      <c r="P32" s="15"/>
      <c r="Q32" s="61"/>
      <c r="R32" s="15"/>
      <c r="S32" s="61"/>
      <c r="T32" s="26"/>
    </row>
    <row r="33" spans="1:20" ht="63" x14ac:dyDescent="0.25">
      <c r="A33" s="67">
        <v>21</v>
      </c>
      <c r="B33" s="10" t="s">
        <v>83</v>
      </c>
      <c r="C33" s="11" t="s">
        <v>26</v>
      </c>
      <c r="D33" s="10" t="s">
        <v>51</v>
      </c>
      <c r="E33" s="11">
        <v>2025</v>
      </c>
      <c r="F33" s="10" t="s">
        <v>84</v>
      </c>
      <c r="G33" s="10" t="s">
        <v>70</v>
      </c>
      <c r="H33" s="11"/>
      <c r="I33" s="11">
        <v>1</v>
      </c>
      <c r="J33" s="11"/>
      <c r="K33" s="11">
        <v>1</v>
      </c>
      <c r="L33" s="14"/>
      <c r="M33" s="9" t="str">
        <f t="shared" si="0"/>
        <v/>
      </c>
      <c r="N33" s="14"/>
      <c r="O33" s="61"/>
      <c r="P33" s="15"/>
      <c r="Q33" s="61"/>
      <c r="R33" s="15"/>
      <c r="S33" s="61"/>
      <c r="T33" s="17"/>
    </row>
    <row r="34" spans="1:20" ht="63" x14ac:dyDescent="0.25">
      <c r="A34" s="67">
        <v>22</v>
      </c>
      <c r="B34" s="10" t="s">
        <v>85</v>
      </c>
      <c r="C34" s="11" t="s">
        <v>26</v>
      </c>
      <c r="D34" s="10" t="s">
        <v>51</v>
      </c>
      <c r="E34" s="11">
        <v>2025</v>
      </c>
      <c r="F34" s="10" t="s">
        <v>69</v>
      </c>
      <c r="G34" s="10" t="s">
        <v>70</v>
      </c>
      <c r="H34" s="11">
        <v>1</v>
      </c>
      <c r="I34" s="11">
        <v>1</v>
      </c>
      <c r="J34" s="11">
        <v>1</v>
      </c>
      <c r="K34" s="11">
        <v>1</v>
      </c>
      <c r="L34" s="14"/>
      <c r="M34" s="9" t="str">
        <f t="shared" si="0"/>
        <v/>
      </c>
      <c r="N34" s="14"/>
      <c r="O34" s="61"/>
      <c r="P34" s="15"/>
      <c r="Q34" s="61"/>
      <c r="R34" s="15"/>
      <c r="S34" s="61"/>
      <c r="T34" s="25"/>
    </row>
    <row r="35" spans="1:20" ht="78.75" x14ac:dyDescent="0.25">
      <c r="A35" s="67">
        <v>23</v>
      </c>
      <c r="B35" s="10" t="s">
        <v>86</v>
      </c>
      <c r="C35" s="11" t="s">
        <v>26</v>
      </c>
      <c r="D35" s="10" t="s">
        <v>51</v>
      </c>
      <c r="E35" s="11">
        <v>2025</v>
      </c>
      <c r="F35" s="10" t="s">
        <v>75</v>
      </c>
      <c r="G35" s="10" t="s">
        <v>70</v>
      </c>
      <c r="H35" s="11">
        <v>3</v>
      </c>
      <c r="I35" s="11">
        <v>3</v>
      </c>
      <c r="J35" s="11">
        <v>3</v>
      </c>
      <c r="K35" s="11">
        <v>3</v>
      </c>
      <c r="L35" s="14"/>
      <c r="M35" s="9" t="str">
        <f t="shared" si="0"/>
        <v/>
      </c>
      <c r="N35" s="14"/>
      <c r="O35" s="61"/>
      <c r="P35" s="15"/>
      <c r="Q35" s="61"/>
      <c r="R35" s="15"/>
      <c r="S35" s="61"/>
      <c r="T35" s="26"/>
    </row>
    <row r="36" spans="1:20" ht="126" x14ac:dyDescent="0.25">
      <c r="A36" s="67">
        <v>24</v>
      </c>
      <c r="B36" s="10" t="s">
        <v>87</v>
      </c>
      <c r="C36" s="11" t="s">
        <v>26</v>
      </c>
      <c r="D36" s="10" t="s">
        <v>51</v>
      </c>
      <c r="E36" s="11">
        <v>2025</v>
      </c>
      <c r="F36" s="10" t="s">
        <v>88</v>
      </c>
      <c r="G36" s="10" t="s">
        <v>79</v>
      </c>
      <c r="H36" s="11">
        <v>3</v>
      </c>
      <c r="I36" s="11">
        <v>3</v>
      </c>
      <c r="J36" s="11">
        <v>3</v>
      </c>
      <c r="K36" s="11">
        <v>3</v>
      </c>
      <c r="L36" s="14"/>
      <c r="M36" s="9" t="str">
        <f t="shared" si="0"/>
        <v/>
      </c>
      <c r="N36" s="14"/>
      <c r="O36" s="61"/>
      <c r="P36" s="15"/>
      <c r="Q36" s="61"/>
      <c r="R36" s="15"/>
      <c r="S36" s="61"/>
      <c r="T36" s="26"/>
    </row>
    <row r="37" spans="1:20" ht="47.25" x14ac:dyDescent="0.25">
      <c r="A37" s="67">
        <v>25</v>
      </c>
      <c r="B37" s="10" t="s">
        <v>89</v>
      </c>
      <c r="C37" s="11" t="s">
        <v>26</v>
      </c>
      <c r="D37" s="10" t="s">
        <v>90</v>
      </c>
      <c r="E37" s="11" t="s">
        <v>91</v>
      </c>
      <c r="F37" s="10" t="s">
        <v>92</v>
      </c>
      <c r="G37" s="10" t="s">
        <v>93</v>
      </c>
      <c r="H37" s="11">
        <v>3</v>
      </c>
      <c r="I37" s="11">
        <v>3</v>
      </c>
      <c r="J37" s="11">
        <v>3</v>
      </c>
      <c r="K37" s="11">
        <v>3</v>
      </c>
      <c r="L37" s="14"/>
      <c r="M37" s="9" t="str">
        <f t="shared" si="0"/>
        <v/>
      </c>
      <c r="N37" s="14"/>
      <c r="O37" s="61"/>
      <c r="P37" s="15"/>
      <c r="Q37" s="61"/>
      <c r="R37" s="15"/>
      <c r="S37" s="61"/>
      <c r="T37" s="17"/>
    </row>
    <row r="38" spans="1:20" ht="31.5" x14ac:dyDescent="0.25">
      <c r="A38" s="67">
        <v>26</v>
      </c>
      <c r="B38" s="10" t="s">
        <v>94</v>
      </c>
      <c r="C38" s="11" t="s">
        <v>26</v>
      </c>
      <c r="D38" s="10" t="s">
        <v>95</v>
      </c>
      <c r="E38" s="11" t="s">
        <v>34</v>
      </c>
      <c r="F38" s="10" t="s">
        <v>96</v>
      </c>
      <c r="G38" s="10" t="s">
        <v>97</v>
      </c>
      <c r="H38" s="11">
        <v>1</v>
      </c>
      <c r="I38" s="68">
        <v>1</v>
      </c>
      <c r="J38" s="68">
        <v>1</v>
      </c>
      <c r="K38" s="68">
        <v>1</v>
      </c>
      <c r="L38" s="16"/>
      <c r="M38" s="9" t="str">
        <f t="shared" si="0"/>
        <v/>
      </c>
      <c r="N38" s="16"/>
      <c r="O38" s="28" t="str">
        <f t="shared" ref="O38:O42" si="4">IF(N38="","",IF(I38&gt;N38,N38/I38,IF(I38=N38,N38/I38,IF(N38&gt;I38,IF(I38="","",N38/I38)))))</f>
        <v/>
      </c>
      <c r="P38" s="16"/>
      <c r="Q38" s="28" t="str">
        <f t="shared" ref="Q38:Q42" si="5">IF(P38="","",IF(J38&gt;P38,P38/J38,IF(J38=P38,P38/J38,IF(P38&gt;J38,IF(J38="","",P38/J38)))))</f>
        <v/>
      </c>
      <c r="R38" s="16"/>
      <c r="S38" s="28" t="str">
        <f t="shared" ref="S38:S42" si="6">IF(R38="","",IF(K38&gt;R38,R38/K38,IF(K38=R38,R38/K38,IF(R38&gt;K38,IF(K38="","",R38/K38)))))</f>
        <v/>
      </c>
      <c r="T38" s="29"/>
    </row>
    <row r="39" spans="1:20" ht="78.75" x14ac:dyDescent="0.25">
      <c r="A39" s="67">
        <v>27</v>
      </c>
      <c r="B39" s="10" t="s">
        <v>98</v>
      </c>
      <c r="C39" s="11" t="s">
        <v>26</v>
      </c>
      <c r="D39" s="10" t="s">
        <v>99</v>
      </c>
      <c r="E39" s="11" t="s">
        <v>100</v>
      </c>
      <c r="F39" s="10" t="s">
        <v>101</v>
      </c>
      <c r="G39" s="10" t="s">
        <v>102</v>
      </c>
      <c r="H39" s="11">
        <v>2</v>
      </c>
      <c r="I39" s="68">
        <v>4</v>
      </c>
      <c r="J39" s="68">
        <v>2</v>
      </c>
      <c r="K39" s="68">
        <v>4</v>
      </c>
      <c r="L39" s="16"/>
      <c r="M39" s="9" t="str">
        <f t="shared" si="0"/>
        <v/>
      </c>
      <c r="N39" s="16"/>
      <c r="O39" s="28" t="str">
        <f t="shared" si="4"/>
        <v/>
      </c>
      <c r="P39" s="16"/>
      <c r="Q39" s="28" t="str">
        <f t="shared" si="5"/>
        <v/>
      </c>
      <c r="R39" s="16"/>
      <c r="S39" s="28" t="str">
        <f t="shared" si="6"/>
        <v/>
      </c>
      <c r="T39" s="29"/>
    </row>
    <row r="40" spans="1:20" ht="31.5" x14ac:dyDescent="0.25">
      <c r="A40" s="67">
        <v>28</v>
      </c>
      <c r="B40" s="10" t="s">
        <v>103</v>
      </c>
      <c r="C40" s="11" t="s">
        <v>26</v>
      </c>
      <c r="D40" s="10" t="s">
        <v>104</v>
      </c>
      <c r="E40" s="11" t="s">
        <v>34</v>
      </c>
      <c r="F40" s="10" t="s">
        <v>105</v>
      </c>
      <c r="G40" s="10" t="s">
        <v>106</v>
      </c>
      <c r="H40" s="11">
        <v>1</v>
      </c>
      <c r="I40" s="68">
        <v>1</v>
      </c>
      <c r="J40" s="68">
        <v>1</v>
      </c>
      <c r="K40" s="68">
        <v>1</v>
      </c>
      <c r="L40" s="16"/>
      <c r="M40" s="9" t="str">
        <f t="shared" si="0"/>
        <v/>
      </c>
      <c r="N40" s="16"/>
      <c r="O40" s="28" t="str">
        <f t="shared" si="4"/>
        <v/>
      </c>
      <c r="P40" s="16"/>
      <c r="Q40" s="28" t="str">
        <f t="shared" si="5"/>
        <v/>
      </c>
      <c r="R40" s="16"/>
      <c r="S40" s="28" t="str">
        <f t="shared" si="6"/>
        <v/>
      </c>
      <c r="T40" s="29"/>
    </row>
    <row r="41" spans="1:20" ht="78.75" x14ac:dyDescent="0.25">
      <c r="A41" s="67">
        <v>29</v>
      </c>
      <c r="B41" s="10" t="s">
        <v>107</v>
      </c>
      <c r="C41" s="11" t="s">
        <v>108</v>
      </c>
      <c r="D41" s="10" t="s">
        <v>109</v>
      </c>
      <c r="E41" s="11" t="s">
        <v>34</v>
      </c>
      <c r="F41" s="10" t="s">
        <v>110</v>
      </c>
      <c r="G41" s="10" t="s">
        <v>111</v>
      </c>
      <c r="H41" s="11">
        <v>0</v>
      </c>
      <c r="I41" s="68">
        <v>0</v>
      </c>
      <c r="J41" s="68">
        <v>1</v>
      </c>
      <c r="K41" s="68">
        <v>3</v>
      </c>
      <c r="L41" s="16"/>
      <c r="M41" s="9" t="str">
        <f t="shared" si="0"/>
        <v/>
      </c>
      <c r="N41" s="16"/>
      <c r="O41" s="28" t="str">
        <f t="shared" si="4"/>
        <v/>
      </c>
      <c r="P41" s="16"/>
      <c r="Q41" s="28" t="str">
        <f t="shared" si="5"/>
        <v/>
      </c>
      <c r="R41" s="16"/>
      <c r="S41" s="28" t="str">
        <f t="shared" si="6"/>
        <v/>
      </c>
      <c r="T41" s="29"/>
    </row>
    <row r="42" spans="1:20" ht="78.75" x14ac:dyDescent="0.25">
      <c r="A42" s="67">
        <v>30</v>
      </c>
      <c r="B42" s="10" t="s">
        <v>112</v>
      </c>
      <c r="C42" s="11" t="s">
        <v>108</v>
      </c>
      <c r="D42" s="10" t="s">
        <v>113</v>
      </c>
      <c r="E42" s="11" t="s">
        <v>114</v>
      </c>
      <c r="F42" s="10" t="s">
        <v>115</v>
      </c>
      <c r="G42" s="10" t="s">
        <v>116</v>
      </c>
      <c r="H42" s="11">
        <v>0</v>
      </c>
      <c r="I42" s="68">
        <v>2</v>
      </c>
      <c r="J42" s="68">
        <v>0</v>
      </c>
      <c r="K42" s="68">
        <v>2</v>
      </c>
      <c r="L42" s="16"/>
      <c r="M42" s="9" t="str">
        <f t="shared" si="0"/>
        <v/>
      </c>
      <c r="N42" s="16"/>
      <c r="O42" s="28" t="str">
        <f t="shared" si="4"/>
        <v/>
      </c>
      <c r="P42" s="16"/>
      <c r="Q42" s="28" t="str">
        <f t="shared" si="5"/>
        <v/>
      </c>
      <c r="R42" s="16"/>
      <c r="S42" s="28" t="str">
        <f t="shared" si="6"/>
        <v/>
      </c>
      <c r="T42" s="29"/>
    </row>
    <row r="43" spans="1:20" ht="110.25" x14ac:dyDescent="0.25">
      <c r="A43" s="67">
        <v>31</v>
      </c>
      <c r="B43" s="30" t="s">
        <v>117</v>
      </c>
      <c r="C43" s="27" t="s">
        <v>26</v>
      </c>
      <c r="D43" s="30" t="s">
        <v>118</v>
      </c>
      <c r="E43" s="27" t="s">
        <v>119</v>
      </c>
      <c r="F43" s="30" t="s">
        <v>120</v>
      </c>
      <c r="G43" s="30" t="s">
        <v>121</v>
      </c>
      <c r="H43" s="27">
        <v>1</v>
      </c>
      <c r="I43" s="67">
        <v>1</v>
      </c>
      <c r="J43" s="67">
        <v>1</v>
      </c>
      <c r="K43" s="67">
        <v>1</v>
      </c>
      <c r="L43" s="31"/>
      <c r="M43" s="9" t="str">
        <f t="shared" si="0"/>
        <v/>
      </c>
      <c r="N43" s="31"/>
      <c r="O43" s="32" t="str">
        <f t="shared" ref="O43:O50" si="7">IF(N43="","",IF(I43="","",N43/I43))</f>
        <v/>
      </c>
      <c r="P43" s="31"/>
      <c r="Q43" s="32" t="str">
        <f t="shared" ref="Q43:Q50" si="8">IF(P43="","",IF(J43="","",P43/J43))</f>
        <v/>
      </c>
      <c r="R43" s="31"/>
      <c r="S43" s="32" t="str">
        <f t="shared" ref="S43:S50" si="9">IF(R43="","",IF(K43="","",R43/K43))</f>
        <v/>
      </c>
      <c r="T43" s="8"/>
    </row>
    <row r="44" spans="1:20" ht="31.5" x14ac:dyDescent="0.25">
      <c r="A44" s="67">
        <v>32</v>
      </c>
      <c r="B44" s="33" t="s">
        <v>122</v>
      </c>
      <c r="C44" s="34" t="s">
        <v>26</v>
      </c>
      <c r="D44" s="33" t="s">
        <v>123</v>
      </c>
      <c r="E44" s="34">
        <v>2024</v>
      </c>
      <c r="F44" s="33" t="s">
        <v>124</v>
      </c>
      <c r="G44" s="33" t="s">
        <v>125</v>
      </c>
      <c r="H44" s="34">
        <v>1</v>
      </c>
      <c r="I44" s="70">
        <v>1</v>
      </c>
      <c r="J44" s="70">
        <v>1</v>
      </c>
      <c r="K44" s="70">
        <v>1</v>
      </c>
      <c r="L44" s="35"/>
      <c r="M44" s="9" t="str">
        <f t="shared" si="0"/>
        <v/>
      </c>
      <c r="N44" s="35"/>
      <c r="O44" s="36" t="str">
        <f t="shared" si="7"/>
        <v/>
      </c>
      <c r="P44" s="35"/>
      <c r="Q44" s="36" t="str">
        <f t="shared" si="8"/>
        <v/>
      </c>
      <c r="R44" s="35"/>
      <c r="S44" s="36" t="str">
        <f t="shared" si="9"/>
        <v/>
      </c>
      <c r="T44" s="37"/>
    </row>
    <row r="45" spans="1:20" ht="94.5" x14ac:dyDescent="0.25">
      <c r="A45" s="67">
        <v>33</v>
      </c>
      <c r="B45" s="33" t="s">
        <v>126</v>
      </c>
      <c r="C45" s="34" t="s">
        <v>21</v>
      </c>
      <c r="D45" s="33" t="s">
        <v>127</v>
      </c>
      <c r="E45" s="34" t="s">
        <v>128</v>
      </c>
      <c r="F45" s="33" t="s">
        <v>129</v>
      </c>
      <c r="G45" s="33" t="s">
        <v>130</v>
      </c>
      <c r="H45" s="34">
        <v>1</v>
      </c>
      <c r="I45" s="70"/>
      <c r="J45" s="70"/>
      <c r="K45" s="70"/>
      <c r="L45" s="35"/>
      <c r="M45" s="9" t="str">
        <f t="shared" si="0"/>
        <v/>
      </c>
      <c r="N45" s="35"/>
      <c r="O45" s="36" t="str">
        <f t="shared" si="7"/>
        <v/>
      </c>
      <c r="P45" s="35"/>
      <c r="Q45" s="36" t="str">
        <f t="shared" si="8"/>
        <v/>
      </c>
      <c r="R45" s="35"/>
      <c r="S45" s="36" t="str">
        <f t="shared" si="9"/>
        <v/>
      </c>
      <c r="T45" s="37"/>
    </row>
    <row r="46" spans="1:20" ht="110.25" x14ac:dyDescent="0.25">
      <c r="A46" s="67">
        <v>34</v>
      </c>
      <c r="B46" s="33" t="s">
        <v>131</v>
      </c>
      <c r="C46" s="34" t="s">
        <v>26</v>
      </c>
      <c r="D46" s="33" t="s">
        <v>132</v>
      </c>
      <c r="E46" s="34" t="s">
        <v>202</v>
      </c>
      <c r="F46" s="33" t="s">
        <v>133</v>
      </c>
      <c r="G46" s="33" t="s">
        <v>130</v>
      </c>
      <c r="H46" s="34"/>
      <c r="I46" s="70"/>
      <c r="J46" s="70"/>
      <c r="K46" s="70">
        <v>2</v>
      </c>
      <c r="L46" s="35"/>
      <c r="M46" s="9" t="str">
        <f t="shared" si="0"/>
        <v/>
      </c>
      <c r="N46" s="35"/>
      <c r="O46" s="36" t="str">
        <f t="shared" si="7"/>
        <v/>
      </c>
      <c r="P46" s="35"/>
      <c r="Q46" s="36" t="str">
        <f t="shared" si="8"/>
        <v/>
      </c>
      <c r="R46" s="35"/>
      <c r="S46" s="36" t="str">
        <f t="shared" si="9"/>
        <v/>
      </c>
      <c r="T46" s="37"/>
    </row>
    <row r="47" spans="1:20" ht="94.5" x14ac:dyDescent="0.25">
      <c r="A47" s="67">
        <v>35</v>
      </c>
      <c r="B47" s="33" t="s">
        <v>134</v>
      </c>
      <c r="C47" s="34" t="s">
        <v>26</v>
      </c>
      <c r="D47" s="33" t="s">
        <v>135</v>
      </c>
      <c r="E47" s="34" t="s">
        <v>202</v>
      </c>
      <c r="F47" s="33" t="s">
        <v>136</v>
      </c>
      <c r="G47" s="33" t="s">
        <v>130</v>
      </c>
      <c r="H47" s="34"/>
      <c r="I47" s="70">
        <v>2</v>
      </c>
      <c r="J47" s="70"/>
      <c r="K47" s="70"/>
      <c r="L47" s="35"/>
      <c r="M47" s="9" t="str">
        <f t="shared" si="0"/>
        <v/>
      </c>
      <c r="N47" s="35"/>
      <c r="O47" s="36" t="str">
        <f t="shared" si="7"/>
        <v/>
      </c>
      <c r="P47" s="35"/>
      <c r="Q47" s="36" t="str">
        <f t="shared" si="8"/>
        <v/>
      </c>
      <c r="R47" s="35"/>
      <c r="S47" s="36" t="str">
        <f t="shared" si="9"/>
        <v/>
      </c>
      <c r="T47" s="37"/>
    </row>
    <row r="48" spans="1:20" ht="78.75" x14ac:dyDescent="0.25">
      <c r="A48" s="67">
        <v>36</v>
      </c>
      <c r="B48" s="33" t="s">
        <v>137</v>
      </c>
      <c r="C48" s="34" t="s">
        <v>26</v>
      </c>
      <c r="D48" s="33" t="s">
        <v>138</v>
      </c>
      <c r="E48" s="34" t="s">
        <v>34</v>
      </c>
      <c r="F48" s="33" t="s">
        <v>139</v>
      </c>
      <c r="G48" s="33" t="s">
        <v>140</v>
      </c>
      <c r="H48" s="34"/>
      <c r="I48" s="70">
        <v>1</v>
      </c>
      <c r="J48" s="70">
        <v>1</v>
      </c>
      <c r="K48" s="70"/>
      <c r="L48" s="35"/>
      <c r="M48" s="9" t="str">
        <f t="shared" si="0"/>
        <v/>
      </c>
      <c r="N48" s="35"/>
      <c r="O48" s="36" t="str">
        <f t="shared" si="7"/>
        <v/>
      </c>
      <c r="P48" s="35"/>
      <c r="Q48" s="36" t="str">
        <f t="shared" si="8"/>
        <v/>
      </c>
      <c r="R48" s="35"/>
      <c r="S48" s="36" t="str">
        <f t="shared" si="9"/>
        <v/>
      </c>
      <c r="T48" s="37"/>
    </row>
    <row r="49" spans="1:20" ht="63" x14ac:dyDescent="0.25">
      <c r="A49" s="67">
        <v>37</v>
      </c>
      <c r="B49" s="33" t="s">
        <v>141</v>
      </c>
      <c r="C49" s="34" t="s">
        <v>21</v>
      </c>
      <c r="D49" s="33" t="s">
        <v>142</v>
      </c>
      <c r="E49" s="34" t="s">
        <v>34</v>
      </c>
      <c r="F49" s="33" t="s">
        <v>129</v>
      </c>
      <c r="G49" s="33" t="s">
        <v>143</v>
      </c>
      <c r="H49" s="34"/>
      <c r="I49" s="70"/>
      <c r="J49" s="70">
        <v>1</v>
      </c>
      <c r="K49" s="70"/>
      <c r="L49" s="35"/>
      <c r="M49" s="9" t="str">
        <f t="shared" si="0"/>
        <v/>
      </c>
      <c r="N49" s="35"/>
      <c r="O49" s="36" t="str">
        <f t="shared" si="7"/>
        <v/>
      </c>
      <c r="P49" s="35"/>
      <c r="Q49" s="36" t="str">
        <f t="shared" si="8"/>
        <v/>
      </c>
      <c r="R49" s="35"/>
      <c r="S49" s="36" t="str">
        <f t="shared" si="9"/>
        <v/>
      </c>
      <c r="T49" s="37"/>
    </row>
    <row r="50" spans="1:20" ht="31.5" x14ac:dyDescent="0.25">
      <c r="A50" s="67">
        <v>38</v>
      </c>
      <c r="B50" s="33" t="s">
        <v>144</v>
      </c>
      <c r="C50" s="34" t="s">
        <v>26</v>
      </c>
      <c r="D50" s="33" t="s">
        <v>145</v>
      </c>
      <c r="E50" s="34" t="s">
        <v>34</v>
      </c>
      <c r="F50" s="33" t="s">
        <v>146</v>
      </c>
      <c r="G50" s="33" t="s">
        <v>143</v>
      </c>
      <c r="H50" s="34"/>
      <c r="I50" s="70"/>
      <c r="J50" s="70">
        <v>1</v>
      </c>
      <c r="K50" s="70"/>
      <c r="L50" s="35"/>
      <c r="M50" s="9" t="str">
        <f t="shared" si="0"/>
        <v/>
      </c>
      <c r="N50" s="35"/>
      <c r="O50" s="36" t="str">
        <f t="shared" si="7"/>
        <v/>
      </c>
      <c r="P50" s="35"/>
      <c r="Q50" s="36" t="str">
        <f t="shared" si="8"/>
        <v/>
      </c>
      <c r="R50" s="35"/>
      <c r="S50" s="36" t="str">
        <f t="shared" si="9"/>
        <v/>
      </c>
      <c r="T50" s="37"/>
    </row>
    <row r="51" spans="1:20" ht="63" x14ac:dyDescent="0.25">
      <c r="A51" s="67">
        <v>39</v>
      </c>
      <c r="B51" s="30" t="s">
        <v>147</v>
      </c>
      <c r="C51" s="27" t="s">
        <v>148</v>
      </c>
      <c r="D51" s="38" t="s">
        <v>149</v>
      </c>
      <c r="E51" s="27" t="s">
        <v>150</v>
      </c>
      <c r="F51" s="66" t="s">
        <v>151</v>
      </c>
      <c r="G51" s="66" t="s">
        <v>152</v>
      </c>
      <c r="H51" s="67">
        <v>1</v>
      </c>
      <c r="I51" s="67">
        <v>1</v>
      </c>
      <c r="J51" s="67"/>
      <c r="K51" s="67"/>
      <c r="L51" s="8"/>
      <c r="M51" s="9" t="str">
        <f t="shared" si="0"/>
        <v/>
      </c>
      <c r="N51" s="8"/>
      <c r="O51" s="9" t="str">
        <f>IF(N51="","",IF(I51&gt;N51,N51/I51,IF(I51=N51,N51/I51,IF(N51&gt;I51,IF(I51="","",N51/I51)))))</f>
        <v/>
      </c>
      <c r="P51" s="8"/>
      <c r="Q51" s="9" t="str">
        <f>IF(P51="","",IF(J51&gt;P51,P51/J51,IF(J51=P51,P51/J51,IF(P51&gt;J51,IF(J51="","",P51/J51)))))</f>
        <v/>
      </c>
      <c r="R51" s="8"/>
      <c r="S51" s="9" t="str">
        <f>IF(R51="","",IF(K51&gt;R51,R51/K51,IF(K51=R51,R51/K51,IF(R51&gt;K51,IF(K51="","",R51/K51)))))</f>
        <v/>
      </c>
      <c r="T51" s="8"/>
    </row>
    <row r="52" spans="1:20" ht="63" x14ac:dyDescent="0.25">
      <c r="A52" s="67">
        <v>40</v>
      </c>
      <c r="B52" s="30" t="s">
        <v>153</v>
      </c>
      <c r="C52" s="67" t="s">
        <v>154</v>
      </c>
      <c r="D52" s="38" t="s">
        <v>155</v>
      </c>
      <c r="E52" s="67" t="s">
        <v>34</v>
      </c>
      <c r="F52" s="66" t="s">
        <v>151</v>
      </c>
      <c r="G52" s="66" t="s">
        <v>152</v>
      </c>
      <c r="H52" s="67"/>
      <c r="I52" s="67"/>
      <c r="J52" s="67">
        <v>1</v>
      </c>
      <c r="K52" s="67"/>
      <c r="L52" s="8"/>
      <c r="M52" s="9" t="str">
        <f t="shared" si="0"/>
        <v/>
      </c>
      <c r="N52" s="8"/>
      <c r="O52" s="62"/>
      <c r="P52" s="8"/>
      <c r="Q52" s="62"/>
      <c r="R52" s="8"/>
      <c r="S52" s="62"/>
      <c r="T52" s="8"/>
    </row>
    <row r="53" spans="1:20" ht="78.75" x14ac:dyDescent="0.25">
      <c r="A53" s="67">
        <v>41</v>
      </c>
      <c r="B53" s="33" t="s">
        <v>156</v>
      </c>
      <c r="C53" s="34" t="s">
        <v>26</v>
      </c>
      <c r="D53" s="33" t="s">
        <v>157</v>
      </c>
      <c r="E53" s="34" t="s">
        <v>34</v>
      </c>
      <c r="F53" s="33" t="s">
        <v>158</v>
      </c>
      <c r="G53" s="48" t="s">
        <v>212</v>
      </c>
      <c r="H53" s="70">
        <v>1</v>
      </c>
      <c r="I53" s="70">
        <v>1</v>
      </c>
      <c r="J53" s="70">
        <v>1</v>
      </c>
      <c r="K53" s="70">
        <v>1</v>
      </c>
      <c r="L53" s="35" t="s">
        <v>160</v>
      </c>
      <c r="M53" s="9"/>
      <c r="N53" s="35" t="s">
        <v>160</v>
      </c>
      <c r="O53" s="36" t="s">
        <v>160</v>
      </c>
      <c r="P53" s="35" t="s">
        <v>160</v>
      </c>
      <c r="Q53" s="36" t="s">
        <v>160</v>
      </c>
      <c r="R53" s="35" t="s">
        <v>160</v>
      </c>
      <c r="S53" s="36" t="s">
        <v>160</v>
      </c>
      <c r="T53" s="49" t="s">
        <v>160</v>
      </c>
    </row>
    <row r="54" spans="1:20" ht="78.75" x14ac:dyDescent="0.25">
      <c r="A54" s="67">
        <v>42</v>
      </c>
      <c r="B54" s="33" t="s">
        <v>161</v>
      </c>
      <c r="C54" s="34" t="s">
        <v>162</v>
      </c>
      <c r="D54" s="33" t="s">
        <v>161</v>
      </c>
      <c r="E54" s="34" t="s">
        <v>100</v>
      </c>
      <c r="F54" s="50" t="s">
        <v>204</v>
      </c>
      <c r="G54" s="33" t="s">
        <v>159</v>
      </c>
      <c r="H54" s="34">
        <v>1</v>
      </c>
      <c r="I54" s="70"/>
      <c r="J54" s="70"/>
      <c r="K54" s="70"/>
      <c r="L54" s="35" t="s">
        <v>160</v>
      </c>
      <c r="M54" s="9"/>
      <c r="N54" s="35" t="s">
        <v>160</v>
      </c>
      <c r="O54" s="36" t="s">
        <v>160</v>
      </c>
      <c r="P54" s="35" t="s">
        <v>160</v>
      </c>
      <c r="Q54" s="36" t="s">
        <v>160</v>
      </c>
      <c r="R54" s="35" t="s">
        <v>160</v>
      </c>
      <c r="S54" s="36" t="s">
        <v>160</v>
      </c>
      <c r="T54" s="49" t="s">
        <v>160</v>
      </c>
    </row>
    <row r="55" spans="1:20" ht="47.25" x14ac:dyDescent="0.25">
      <c r="A55" s="67">
        <v>43</v>
      </c>
      <c r="B55" s="33" t="s">
        <v>161</v>
      </c>
      <c r="C55" s="34" t="s">
        <v>162</v>
      </c>
      <c r="D55" s="33" t="s">
        <v>161</v>
      </c>
      <c r="E55" s="34" t="s">
        <v>100</v>
      </c>
      <c r="F55" s="50" t="s">
        <v>163</v>
      </c>
      <c r="G55" s="48" t="s">
        <v>211</v>
      </c>
      <c r="H55" s="34"/>
      <c r="I55" s="70"/>
      <c r="J55" s="70"/>
      <c r="K55" s="70">
        <v>1</v>
      </c>
      <c r="L55" s="35"/>
      <c r="M55" s="9" t="str">
        <f t="shared" si="0"/>
        <v/>
      </c>
      <c r="N55" s="35"/>
      <c r="O55" s="36"/>
      <c r="P55" s="35"/>
      <c r="Q55" s="36"/>
      <c r="R55" s="35"/>
      <c r="S55" s="36"/>
      <c r="T55" s="49"/>
    </row>
    <row r="56" spans="1:20" ht="47.25" x14ac:dyDescent="0.25">
      <c r="A56" s="67">
        <v>44</v>
      </c>
      <c r="B56" s="33" t="s">
        <v>161</v>
      </c>
      <c r="C56" s="34" t="s">
        <v>162</v>
      </c>
      <c r="D56" s="33" t="s">
        <v>161</v>
      </c>
      <c r="E56" s="34" t="s">
        <v>100</v>
      </c>
      <c r="F56" s="50" t="s">
        <v>203</v>
      </c>
      <c r="G56" s="48" t="s">
        <v>211</v>
      </c>
      <c r="H56" s="34"/>
      <c r="I56" s="70"/>
      <c r="J56" s="70" t="s">
        <v>160</v>
      </c>
      <c r="K56" s="70">
        <v>1</v>
      </c>
      <c r="L56" s="35"/>
      <c r="M56" s="9" t="str">
        <f t="shared" si="0"/>
        <v/>
      </c>
      <c r="N56" s="35"/>
      <c r="O56" s="36"/>
      <c r="P56" s="35"/>
      <c r="Q56" s="36"/>
      <c r="R56" s="35"/>
      <c r="S56" s="36"/>
      <c r="T56" s="49"/>
    </row>
    <row r="57" spans="1:20" ht="47.25" x14ac:dyDescent="0.25">
      <c r="A57" s="67">
        <v>45</v>
      </c>
      <c r="B57" s="33" t="s">
        <v>161</v>
      </c>
      <c r="C57" s="34" t="s">
        <v>162</v>
      </c>
      <c r="D57" s="33" t="s">
        <v>161</v>
      </c>
      <c r="E57" s="34" t="s">
        <v>100</v>
      </c>
      <c r="F57" s="50" t="s">
        <v>164</v>
      </c>
      <c r="G57" s="48" t="s">
        <v>211</v>
      </c>
      <c r="H57" s="34"/>
      <c r="I57" s="70"/>
      <c r="J57" s="70"/>
      <c r="K57" s="70">
        <v>1</v>
      </c>
      <c r="L57" s="35"/>
      <c r="M57" s="9" t="str">
        <f t="shared" si="0"/>
        <v/>
      </c>
      <c r="N57" s="35"/>
      <c r="O57" s="36"/>
      <c r="P57" s="35"/>
      <c r="Q57" s="36"/>
      <c r="R57" s="35"/>
      <c r="S57" s="36"/>
      <c r="T57" s="49"/>
    </row>
    <row r="58" spans="1:20" ht="157.5" x14ac:dyDescent="0.25">
      <c r="A58" s="67">
        <v>46</v>
      </c>
      <c r="B58" s="50" t="s">
        <v>165</v>
      </c>
      <c r="C58" s="55" t="s">
        <v>21</v>
      </c>
      <c r="D58" s="50" t="s">
        <v>166</v>
      </c>
      <c r="E58" s="34" t="s">
        <v>100</v>
      </c>
      <c r="F58" s="50" t="s">
        <v>167</v>
      </c>
      <c r="G58" s="33" t="s">
        <v>168</v>
      </c>
      <c r="H58" s="34"/>
      <c r="I58" s="70">
        <v>1</v>
      </c>
      <c r="J58" s="70"/>
      <c r="K58" s="71"/>
      <c r="L58" s="51"/>
      <c r="M58" s="9" t="str">
        <f t="shared" si="0"/>
        <v/>
      </c>
      <c r="N58" s="51"/>
      <c r="O58" s="52" t="str">
        <f>IF(N58="","",IF(I59="","",N58/I59))</f>
        <v/>
      </c>
      <c r="P58" s="51"/>
      <c r="Q58" s="52" t="str">
        <f>IF(P58="","",IF(J59="","",P58/J59))</f>
        <v/>
      </c>
      <c r="R58" s="51"/>
      <c r="S58" s="52" t="str">
        <f t="shared" ref="S58:S61" si="10">IF(R58="","",IF(K58="","",R58/K58))</f>
        <v/>
      </c>
      <c r="T58" s="53"/>
    </row>
    <row r="59" spans="1:20" ht="157.5" x14ac:dyDescent="0.25">
      <c r="A59" s="67">
        <v>47</v>
      </c>
      <c r="B59" s="50" t="s">
        <v>165</v>
      </c>
      <c r="C59" s="55" t="s">
        <v>21</v>
      </c>
      <c r="D59" s="50" t="s">
        <v>166</v>
      </c>
      <c r="E59" s="34" t="s">
        <v>100</v>
      </c>
      <c r="F59" s="50" t="s">
        <v>169</v>
      </c>
      <c r="G59" s="50" t="s">
        <v>168</v>
      </c>
      <c r="H59" s="55"/>
      <c r="I59" s="71"/>
      <c r="J59" s="71">
        <v>1</v>
      </c>
      <c r="K59" s="70"/>
      <c r="L59" s="35"/>
      <c r="M59" s="9" t="str">
        <f t="shared" si="0"/>
        <v/>
      </c>
      <c r="N59" s="35"/>
      <c r="O59" s="36"/>
      <c r="P59" s="35"/>
      <c r="Q59" s="36"/>
      <c r="R59" s="35"/>
      <c r="S59" s="36"/>
      <c r="T59" s="49"/>
    </row>
    <row r="60" spans="1:20" ht="141.75" x14ac:dyDescent="0.25">
      <c r="A60" s="67">
        <v>48</v>
      </c>
      <c r="B60" s="50" t="s">
        <v>165</v>
      </c>
      <c r="C60" s="55" t="s">
        <v>21</v>
      </c>
      <c r="D60" s="50" t="s">
        <v>170</v>
      </c>
      <c r="E60" s="34" t="s">
        <v>100</v>
      </c>
      <c r="F60" s="50" t="s">
        <v>171</v>
      </c>
      <c r="G60" s="33" t="s">
        <v>168</v>
      </c>
      <c r="H60" s="34"/>
      <c r="I60" s="70"/>
      <c r="J60" s="70">
        <v>1</v>
      </c>
      <c r="K60" s="70"/>
      <c r="L60" s="35"/>
      <c r="M60" s="9" t="str">
        <f t="shared" si="0"/>
        <v/>
      </c>
      <c r="N60" s="35"/>
      <c r="O60" s="36"/>
      <c r="P60" s="35"/>
      <c r="Q60" s="36"/>
      <c r="R60" s="35"/>
      <c r="S60" s="36"/>
      <c r="T60" s="49"/>
    </row>
    <row r="61" spans="1:20" ht="141.75" x14ac:dyDescent="0.25">
      <c r="A61" s="67">
        <v>49</v>
      </c>
      <c r="B61" s="50" t="s">
        <v>165</v>
      </c>
      <c r="C61" s="55" t="s">
        <v>21</v>
      </c>
      <c r="D61" s="50" t="s">
        <v>170</v>
      </c>
      <c r="E61" s="34" t="s">
        <v>100</v>
      </c>
      <c r="F61" s="50" t="s">
        <v>172</v>
      </c>
      <c r="G61" s="33" t="s">
        <v>168</v>
      </c>
      <c r="H61" s="34"/>
      <c r="I61" s="70"/>
      <c r="J61" s="70">
        <v>1</v>
      </c>
      <c r="K61" s="71"/>
      <c r="L61" s="51" t="s">
        <v>160</v>
      </c>
      <c r="M61" s="9" t="str">
        <f t="shared" si="0"/>
        <v/>
      </c>
      <c r="N61" s="51" t="s">
        <v>160</v>
      </c>
      <c r="O61" s="52" t="s">
        <v>160</v>
      </c>
      <c r="P61" s="51" t="s">
        <v>160</v>
      </c>
      <c r="Q61" s="52" t="s">
        <v>160</v>
      </c>
      <c r="R61" s="51"/>
      <c r="S61" s="52" t="str">
        <f t="shared" si="10"/>
        <v/>
      </c>
      <c r="T61" s="53"/>
    </row>
    <row r="62" spans="1:20" ht="157.5" x14ac:dyDescent="0.25">
      <c r="A62" s="67">
        <v>50</v>
      </c>
      <c r="B62" s="50" t="s">
        <v>173</v>
      </c>
      <c r="C62" s="55" t="s">
        <v>162</v>
      </c>
      <c r="D62" s="50" t="s">
        <v>174</v>
      </c>
      <c r="E62" s="34" t="s">
        <v>100</v>
      </c>
      <c r="F62" s="50" t="s">
        <v>175</v>
      </c>
      <c r="G62" s="50" t="s">
        <v>176</v>
      </c>
      <c r="H62" s="55">
        <v>1</v>
      </c>
      <c r="I62" s="71"/>
      <c r="J62" s="71" t="s">
        <v>160</v>
      </c>
      <c r="K62" s="71"/>
      <c r="L62" s="51" t="s">
        <v>160</v>
      </c>
      <c r="M62" s="9"/>
      <c r="N62" s="51" t="s">
        <v>160</v>
      </c>
      <c r="O62" s="52" t="s">
        <v>160</v>
      </c>
      <c r="P62" s="51" t="s">
        <v>160</v>
      </c>
      <c r="Q62" s="52" t="s">
        <v>160</v>
      </c>
      <c r="R62" s="51" t="s">
        <v>160</v>
      </c>
      <c r="S62" s="52" t="s">
        <v>160</v>
      </c>
      <c r="T62" s="53" t="s">
        <v>160</v>
      </c>
    </row>
    <row r="63" spans="1:20" ht="157.5" x14ac:dyDescent="0.25">
      <c r="A63" s="67">
        <v>51</v>
      </c>
      <c r="B63" s="50" t="s">
        <v>173</v>
      </c>
      <c r="C63" s="55" t="s">
        <v>162</v>
      </c>
      <c r="D63" s="50" t="s">
        <v>174</v>
      </c>
      <c r="E63" s="34" t="s">
        <v>100</v>
      </c>
      <c r="F63" s="50" t="s">
        <v>177</v>
      </c>
      <c r="G63" s="50" t="s">
        <v>176</v>
      </c>
      <c r="H63" s="55"/>
      <c r="I63" s="71">
        <v>1</v>
      </c>
      <c r="J63" s="71" t="s">
        <v>160</v>
      </c>
      <c r="K63" s="71"/>
      <c r="L63" s="51"/>
      <c r="M63" s="9" t="str">
        <f t="shared" si="0"/>
        <v/>
      </c>
      <c r="N63" s="51"/>
      <c r="O63" s="52"/>
      <c r="P63" s="51"/>
      <c r="Q63" s="52"/>
      <c r="R63" s="51"/>
      <c r="S63" s="52"/>
      <c r="T63" s="54"/>
    </row>
    <row r="64" spans="1:20" ht="157.5" x14ac:dyDescent="0.25">
      <c r="A64" s="67">
        <v>52</v>
      </c>
      <c r="B64" s="50" t="s">
        <v>173</v>
      </c>
      <c r="C64" s="55" t="s">
        <v>162</v>
      </c>
      <c r="D64" s="50" t="s">
        <v>174</v>
      </c>
      <c r="E64" s="34" t="s">
        <v>100</v>
      </c>
      <c r="F64" s="50" t="s">
        <v>178</v>
      </c>
      <c r="G64" s="50" t="s">
        <v>176</v>
      </c>
      <c r="H64" s="55"/>
      <c r="I64" s="71" t="s">
        <v>160</v>
      </c>
      <c r="J64" s="71">
        <v>1</v>
      </c>
      <c r="K64" s="71"/>
      <c r="L64" s="51"/>
      <c r="M64" s="9" t="str">
        <f t="shared" si="0"/>
        <v/>
      </c>
      <c r="N64" s="51"/>
      <c r="O64" s="52"/>
      <c r="P64" s="51"/>
      <c r="Q64" s="52"/>
      <c r="R64" s="51"/>
      <c r="S64" s="52"/>
      <c r="T64" s="53"/>
    </row>
    <row r="65" spans="1:20" ht="157.5" x14ac:dyDescent="0.25">
      <c r="A65" s="67">
        <v>53</v>
      </c>
      <c r="B65" s="50" t="s">
        <v>173</v>
      </c>
      <c r="C65" s="55" t="s">
        <v>162</v>
      </c>
      <c r="D65" s="50" t="s">
        <v>174</v>
      </c>
      <c r="E65" s="34" t="s">
        <v>100</v>
      </c>
      <c r="F65" s="50" t="s">
        <v>179</v>
      </c>
      <c r="G65" s="50" t="s">
        <v>176</v>
      </c>
      <c r="H65" s="55"/>
      <c r="I65" s="71">
        <v>1</v>
      </c>
      <c r="J65" s="71"/>
      <c r="K65" s="71" t="s">
        <v>160</v>
      </c>
      <c r="L65" s="51"/>
      <c r="M65" s="9" t="str">
        <f t="shared" si="0"/>
        <v/>
      </c>
      <c r="N65" s="51"/>
      <c r="O65" s="52"/>
      <c r="P65" s="51"/>
      <c r="Q65" s="52"/>
      <c r="R65" s="51"/>
      <c r="S65" s="52"/>
      <c r="T65" s="53"/>
    </row>
    <row r="66" spans="1:20" ht="157.5" x14ac:dyDescent="0.25">
      <c r="A66" s="67">
        <v>54</v>
      </c>
      <c r="B66" s="50" t="s">
        <v>173</v>
      </c>
      <c r="C66" s="55" t="s">
        <v>162</v>
      </c>
      <c r="D66" s="50" t="s">
        <v>174</v>
      </c>
      <c r="E66" s="34" t="s">
        <v>100</v>
      </c>
      <c r="F66" s="50" t="s">
        <v>180</v>
      </c>
      <c r="G66" s="50" t="s">
        <v>176</v>
      </c>
      <c r="H66" s="55"/>
      <c r="I66" s="71" t="s">
        <v>160</v>
      </c>
      <c r="J66" s="71"/>
      <c r="K66" s="71">
        <v>1</v>
      </c>
      <c r="L66" s="51"/>
      <c r="M66" s="9" t="str">
        <f t="shared" si="0"/>
        <v/>
      </c>
      <c r="N66" s="51"/>
      <c r="O66" s="52"/>
      <c r="P66" s="51"/>
      <c r="Q66" s="52"/>
      <c r="R66" s="51"/>
      <c r="S66" s="52"/>
      <c r="T66" s="53"/>
    </row>
    <row r="67" spans="1:20" ht="63" x14ac:dyDescent="0.25">
      <c r="A67" s="67">
        <v>55</v>
      </c>
      <c r="B67" s="50" t="s">
        <v>173</v>
      </c>
      <c r="C67" s="55" t="s">
        <v>21</v>
      </c>
      <c r="D67" s="50" t="s">
        <v>209</v>
      </c>
      <c r="E67" s="34" t="s">
        <v>100</v>
      </c>
      <c r="F67" s="50" t="s">
        <v>210</v>
      </c>
      <c r="G67" s="50" t="s">
        <v>176</v>
      </c>
      <c r="H67" s="55"/>
      <c r="I67" s="71">
        <v>1</v>
      </c>
      <c r="J67" s="71"/>
      <c r="K67" s="71"/>
      <c r="L67" s="51"/>
      <c r="M67" s="9"/>
      <c r="N67" s="51"/>
      <c r="O67" s="52"/>
      <c r="P67" s="51"/>
      <c r="Q67" s="52"/>
      <c r="R67" s="51"/>
      <c r="S67" s="52"/>
      <c r="T67" s="53"/>
    </row>
    <row r="68" spans="1:20" ht="63" x14ac:dyDescent="0.25">
      <c r="A68" s="67">
        <v>56</v>
      </c>
      <c r="B68" s="50" t="s">
        <v>181</v>
      </c>
      <c r="C68" s="55" t="s">
        <v>162</v>
      </c>
      <c r="D68" s="50" t="s">
        <v>182</v>
      </c>
      <c r="E68" s="55" t="s">
        <v>100</v>
      </c>
      <c r="F68" s="50" t="s">
        <v>183</v>
      </c>
      <c r="G68" s="50" t="s">
        <v>184</v>
      </c>
      <c r="H68" s="55"/>
      <c r="I68" s="71">
        <v>1</v>
      </c>
      <c r="J68" s="71"/>
      <c r="K68" s="71"/>
      <c r="L68" s="51"/>
      <c r="M68" s="9" t="str">
        <f t="shared" si="0"/>
        <v/>
      </c>
      <c r="N68" s="51"/>
      <c r="O68" s="52"/>
      <c r="P68" s="51"/>
      <c r="Q68" s="52"/>
      <c r="R68" s="51"/>
      <c r="S68" s="52"/>
      <c r="T68" s="53"/>
    </row>
    <row r="69" spans="1:20" ht="78.75" x14ac:dyDescent="0.25">
      <c r="A69" s="67">
        <v>57</v>
      </c>
      <c r="B69" s="50" t="s">
        <v>181</v>
      </c>
      <c r="C69" s="55" t="s">
        <v>162</v>
      </c>
      <c r="D69" s="50" t="s">
        <v>185</v>
      </c>
      <c r="E69" s="55" t="s">
        <v>100</v>
      </c>
      <c r="F69" s="50" t="s">
        <v>186</v>
      </c>
      <c r="G69" s="50" t="s">
        <v>184</v>
      </c>
      <c r="H69" s="55"/>
      <c r="I69" s="71"/>
      <c r="J69" s="71">
        <v>1</v>
      </c>
      <c r="K69" s="71"/>
      <c r="L69" s="51"/>
      <c r="M69" s="9" t="str">
        <f t="shared" si="0"/>
        <v/>
      </c>
      <c r="N69" s="51"/>
      <c r="O69" s="52"/>
      <c r="P69" s="51"/>
      <c r="Q69" s="52"/>
      <c r="R69" s="51"/>
      <c r="S69" s="52"/>
      <c r="T69" s="53"/>
    </row>
    <row r="70" spans="1:20" ht="63" x14ac:dyDescent="0.25">
      <c r="A70" s="67">
        <v>58</v>
      </c>
      <c r="B70" s="50" t="s">
        <v>181</v>
      </c>
      <c r="C70" s="55" t="s">
        <v>162</v>
      </c>
      <c r="D70" s="50" t="s">
        <v>187</v>
      </c>
      <c r="E70" s="55" t="s">
        <v>100</v>
      </c>
      <c r="F70" s="50" t="s">
        <v>188</v>
      </c>
      <c r="G70" s="50" t="s">
        <v>184</v>
      </c>
      <c r="H70" s="55"/>
      <c r="I70" s="71"/>
      <c r="J70" s="71">
        <v>1</v>
      </c>
      <c r="K70" s="71" t="s">
        <v>160</v>
      </c>
      <c r="L70" s="51"/>
      <c r="M70" s="9" t="str">
        <f t="shared" si="0"/>
        <v/>
      </c>
      <c r="N70" s="51"/>
      <c r="O70" s="52"/>
      <c r="P70" s="51"/>
      <c r="Q70" s="52"/>
      <c r="R70" s="51"/>
      <c r="S70" s="52"/>
      <c r="T70" s="53"/>
    </row>
    <row r="71" spans="1:20" ht="78.75" x14ac:dyDescent="0.25">
      <c r="A71" s="67">
        <v>59</v>
      </c>
      <c r="B71" s="50" t="s">
        <v>181</v>
      </c>
      <c r="C71" s="55" t="s">
        <v>162</v>
      </c>
      <c r="D71" s="50" t="s">
        <v>189</v>
      </c>
      <c r="E71" s="55" t="s">
        <v>100</v>
      </c>
      <c r="F71" s="50" t="s">
        <v>190</v>
      </c>
      <c r="G71" s="50" t="s">
        <v>184</v>
      </c>
      <c r="H71" s="55"/>
      <c r="I71" s="71"/>
      <c r="J71" s="71"/>
      <c r="K71" s="72">
        <v>1</v>
      </c>
      <c r="L71" s="56"/>
      <c r="M71" s="9" t="str">
        <f t="shared" si="0"/>
        <v/>
      </c>
      <c r="N71" s="56"/>
      <c r="O71" s="63"/>
      <c r="P71" s="56"/>
      <c r="Q71" s="63"/>
      <c r="R71" s="56"/>
      <c r="S71" s="63"/>
      <c r="T71" s="56"/>
    </row>
    <row r="72" spans="1:20" x14ac:dyDescent="0.25">
      <c r="A72"/>
      <c r="B72" s="59" t="s">
        <v>192</v>
      </c>
      <c r="C72" s="59"/>
      <c r="D72" s="59"/>
      <c r="E72" s="59"/>
      <c r="F72" s="59"/>
      <c r="G72" s="59"/>
      <c r="H72" s="41"/>
      <c r="I72" s="41"/>
      <c r="J72" s="41"/>
      <c r="K72" s="41"/>
      <c r="L72" s="40"/>
      <c r="M72" s="40"/>
      <c r="N72" s="40"/>
      <c r="O72" s="40"/>
      <c r="P72" s="40"/>
      <c r="Q72" s="40"/>
      <c r="R72" s="40"/>
      <c r="S72" s="40"/>
      <c r="T72" s="40"/>
    </row>
    <row r="73" spans="1:20" x14ac:dyDescent="0.25">
      <c r="A73" s="42"/>
      <c r="B73" s="59" t="s">
        <v>193</v>
      </c>
      <c r="C73" s="59"/>
      <c r="D73" s="59"/>
      <c r="E73" s="59"/>
      <c r="F73" s="59"/>
      <c r="G73" s="59"/>
      <c r="H73" s="41"/>
      <c r="I73" s="41"/>
      <c r="J73" s="41"/>
      <c r="K73" s="43"/>
    </row>
    <row r="74" spans="1:20" x14ac:dyDescent="0.25">
      <c r="A74" s="42"/>
      <c r="B74" s="60" t="s">
        <v>194</v>
      </c>
      <c r="C74" s="60"/>
      <c r="D74" s="60"/>
      <c r="E74" s="60"/>
      <c r="F74" s="60"/>
      <c r="G74" s="60"/>
      <c r="H74" s="43"/>
      <c r="I74" s="43"/>
      <c r="J74" s="43"/>
      <c r="K74" s="44"/>
      <c r="L74" s="45"/>
      <c r="M74" s="45"/>
      <c r="N74" s="45"/>
      <c r="O74" s="45"/>
      <c r="P74" s="45"/>
      <c r="Q74" s="45"/>
      <c r="R74" s="45"/>
      <c r="S74" s="45"/>
      <c r="T74" s="45"/>
    </row>
    <row r="75" spans="1:20" x14ac:dyDescent="0.25">
      <c r="B75" s="46"/>
      <c r="C75" s="46"/>
      <c r="D75" s="46"/>
      <c r="E75" s="46"/>
      <c r="F75" s="46"/>
      <c r="G75" s="46"/>
      <c r="H75" s="47"/>
      <c r="I75" s="47"/>
      <c r="J75" s="47"/>
      <c r="K75" s="43"/>
    </row>
    <row r="76" spans="1:20" x14ac:dyDescent="0.25">
      <c r="H76" s="43"/>
      <c r="I76" s="43"/>
      <c r="J76" s="43"/>
      <c r="K76" s="43"/>
    </row>
    <row r="77" spans="1:20" x14ac:dyDescent="0.25">
      <c r="B77" s="57" t="s">
        <v>191</v>
      </c>
      <c r="C77" s="57"/>
      <c r="D77" s="58" t="s">
        <v>195</v>
      </c>
      <c r="E77" s="58"/>
      <c r="F77" s="58"/>
      <c r="G77" s="58" t="s">
        <v>196</v>
      </c>
      <c r="H77" s="43"/>
      <c r="I77" s="43"/>
      <c r="J77" s="43"/>
      <c r="K77" s="43"/>
    </row>
    <row r="78" spans="1:20" x14ac:dyDescent="0.25">
      <c r="B78" s="57" t="s">
        <v>205</v>
      </c>
      <c r="C78" s="57"/>
      <c r="D78" s="57" t="s">
        <v>205</v>
      </c>
      <c r="E78" s="58"/>
      <c r="F78" s="58"/>
      <c r="G78" s="58" t="s">
        <v>198</v>
      </c>
      <c r="H78" s="43"/>
      <c r="I78" s="43"/>
      <c r="J78" s="43"/>
      <c r="K78" s="43"/>
    </row>
    <row r="79" spans="1:20" x14ac:dyDescent="0.25">
      <c r="B79" s="57" t="s">
        <v>206</v>
      </c>
      <c r="C79" s="57"/>
      <c r="D79" s="57" t="s">
        <v>206</v>
      </c>
      <c r="E79" s="58"/>
      <c r="F79" s="58"/>
      <c r="G79" s="58" t="s">
        <v>197</v>
      </c>
      <c r="H79" s="43"/>
      <c r="I79" s="43"/>
      <c r="J79" s="43"/>
      <c r="K79" s="43"/>
    </row>
    <row r="80" spans="1:20" x14ac:dyDescent="0.25">
      <c r="B80" s="58" t="s">
        <v>208</v>
      </c>
      <c r="C80" s="57"/>
      <c r="D80" s="58" t="s">
        <v>208</v>
      </c>
      <c r="G80" s="58" t="s">
        <v>213</v>
      </c>
      <c r="H80" s="43"/>
      <c r="I80" s="43"/>
      <c r="J80" s="43"/>
      <c r="K80" s="43"/>
    </row>
    <row r="81" spans="2:4" x14ac:dyDescent="0.25">
      <c r="B81" s="58"/>
      <c r="D81" s="58"/>
    </row>
  </sheetData>
  <mergeCells count="21">
    <mergeCell ref="A7:S7"/>
    <mergeCell ref="A6:S6"/>
    <mergeCell ref="A3:C3"/>
    <mergeCell ref="A4:C4"/>
    <mergeCell ref="H10:K10"/>
    <mergeCell ref="C10:C12"/>
    <mergeCell ref="B10:B12"/>
    <mergeCell ref="A10:A12"/>
    <mergeCell ref="L12:M12"/>
    <mergeCell ref="F10:F12"/>
    <mergeCell ref="E10:E12"/>
    <mergeCell ref="D10:D12"/>
    <mergeCell ref="H11:K11"/>
    <mergeCell ref="L11:S11"/>
    <mergeCell ref="G10:G12"/>
    <mergeCell ref="E8:I8"/>
    <mergeCell ref="T10:T12"/>
    <mergeCell ref="P12:Q12"/>
    <mergeCell ref="R12:S12"/>
    <mergeCell ref="L10:S10"/>
    <mergeCell ref="N12:O12"/>
  </mergeCells>
  <printOptions horizontalCentered="1"/>
  <pageMargins left="0.51181102362204722" right="0.51181102362204722" top="0.74803149606299213" bottom="0.74803149606299213" header="0.31496062992125984" footer="0.31496062992125984"/>
  <pageSetup paperSize="8" scale="8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Załącznik nr 1</vt:lpstr>
      <vt:lpstr>'Załącznik nr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Bartosz Edwarczyk</dc:creator>
  <cp:lastModifiedBy>Bartosz Edwarczyk</cp:lastModifiedBy>
  <cp:lastPrinted>2025-06-24T08:43:37Z</cp:lastPrinted>
  <dcterms:created xsi:type="dcterms:W3CDTF">2020-11-17T10:49:20Z</dcterms:created>
  <dcterms:modified xsi:type="dcterms:W3CDTF">2025-06-30T10:25:10Z</dcterms:modified>
</cp:coreProperties>
</file>