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ystyna.taciak-nowa\Desktop\"/>
    </mc:Choice>
  </mc:AlternateContent>
  <xr:revisionPtr revIDLastSave="0" documentId="8_{2A1CDA2F-05FD-48E7-A4D7-42ABD15F31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1" sheetId="1" r:id="rId1"/>
  </sheets>
  <definedNames>
    <definedName name="_xlnm.Print_Area" localSheetId="0">'Załącznik nr 1'!$A$1:$T$13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3" i="1" l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3" i="1"/>
  <c r="M54" i="1"/>
  <c r="M55" i="1"/>
  <c r="M56" i="1"/>
  <c r="M57" i="1"/>
  <c r="M58" i="1"/>
  <c r="M59" i="1"/>
  <c r="M61" i="1"/>
  <c r="M62" i="1"/>
  <c r="M69" i="1"/>
  <c r="M70" i="1"/>
  <c r="M74" i="1"/>
  <c r="S59" i="1"/>
  <c r="S56" i="1"/>
  <c r="Q56" i="1"/>
  <c r="O56" i="1"/>
  <c r="S49" i="1"/>
  <c r="Q49" i="1"/>
  <c r="O49" i="1"/>
  <c r="S48" i="1"/>
  <c r="Q48" i="1"/>
  <c r="O48" i="1"/>
  <c r="S47" i="1"/>
  <c r="Q47" i="1"/>
  <c r="O47" i="1"/>
  <c r="S46" i="1"/>
  <c r="Q46" i="1"/>
  <c r="O46" i="1"/>
  <c r="S45" i="1"/>
  <c r="Q45" i="1"/>
  <c r="O45" i="1"/>
  <c r="S44" i="1"/>
  <c r="Q44" i="1"/>
  <c r="O44" i="1"/>
  <c r="S43" i="1"/>
  <c r="Q43" i="1"/>
  <c r="O43" i="1"/>
  <c r="S42" i="1"/>
  <c r="Q42" i="1"/>
  <c r="O42" i="1"/>
  <c r="S41" i="1"/>
  <c r="Q41" i="1"/>
  <c r="O41" i="1"/>
  <c r="S40" i="1"/>
  <c r="Q40" i="1"/>
  <c r="O40" i="1"/>
  <c r="S39" i="1"/>
  <c r="Q39" i="1"/>
  <c r="O39" i="1"/>
  <c r="S38" i="1"/>
  <c r="Q38" i="1"/>
  <c r="O38" i="1"/>
  <c r="S37" i="1"/>
  <c r="Q37" i="1"/>
  <c r="O37" i="1"/>
  <c r="S36" i="1"/>
  <c r="Q36" i="1"/>
  <c r="O36" i="1"/>
  <c r="O13" i="1"/>
  <c r="Q13" i="1"/>
  <c r="S13" i="1"/>
  <c r="S12" i="1"/>
  <c r="Q12" i="1"/>
  <c r="O12" i="1"/>
  <c r="M12" i="1"/>
</calcChain>
</file>

<file path=xl/sharedStrings.xml><?xml version="1.0" encoding="utf-8"?>
<sst xmlns="http://schemas.openxmlformats.org/spreadsheetml/2006/main" count="462" uniqueCount="226">
  <si>
    <t>Nazwa komórki organizacyjnej</t>
  </si>
  <si>
    <t>Śrem,</t>
  </si>
  <si>
    <t>Lp.</t>
  </si>
  <si>
    <t>Temat kontroli</t>
  </si>
  <si>
    <t>Imię i nazwisko osoby wyznaczonej do przeprowadzenia kontroli lub firma zewnętrzna</t>
  </si>
  <si>
    <t>I</t>
  </si>
  <si>
    <t>II</t>
  </si>
  <si>
    <t>III</t>
  </si>
  <si>
    <t>IV</t>
  </si>
  <si>
    <t>Planowana liczba kontroli</t>
  </si>
  <si>
    <t>kwartały w roku</t>
  </si>
  <si>
    <t>kwartaly w roku</t>
  </si>
  <si>
    <t>Liczba przeprowadzonych kontroli</t>
  </si>
  <si>
    <r>
      <t xml:space="preserve">Nazwa i adres </t>
    </r>
    <r>
      <rPr>
        <b/>
        <i/>
        <sz val="12"/>
        <color theme="1"/>
        <rFont val="Calibri"/>
        <family val="2"/>
        <charset val="238"/>
        <scheme val="minor"/>
      </rPr>
      <t>podmiotu</t>
    </r>
    <r>
      <rPr>
        <b/>
        <sz val="12"/>
        <color theme="1"/>
        <rFont val="Calibri"/>
        <family val="2"/>
        <charset val="238"/>
        <scheme val="minor"/>
      </rPr>
      <t xml:space="preserve"> wyznaczonego do kontroli</t>
    </r>
  </si>
  <si>
    <r>
      <t>Rodzaj kontroli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</si>
  <si>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Przedmiot kontroli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</si>
  <si>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>Okres objęty kontrolą</t>
    </r>
    <r>
      <rPr>
        <b/>
        <vertAlign val="superscript"/>
        <sz val="12"/>
        <color theme="1"/>
        <rFont val="Calibri"/>
        <family val="2"/>
        <charset val="238"/>
        <scheme val="minor"/>
      </rPr>
      <t>4</t>
    </r>
  </si>
  <si>
    <r>
      <t>Wyniki kontroli istotne
dla działalności jednostki
(zalecenia pokontrolne, w tym informacja o sposobie realizacji zaleceń pokontrolnych)</t>
    </r>
    <r>
      <rPr>
        <b/>
        <vertAlign val="superscript"/>
        <sz val="12"/>
        <color theme="1"/>
        <rFont val="Calibri"/>
        <family val="2"/>
        <charset val="238"/>
        <scheme val="minor"/>
      </rPr>
      <t>5</t>
    </r>
  </si>
  <si>
    <r>
      <t>PLAN/</t>
    </r>
    <r>
      <rPr>
        <b/>
        <strike/>
        <sz val="12"/>
        <color theme="1"/>
        <rFont val="Calibri"/>
        <family val="2"/>
        <charset val="238"/>
        <scheme val="minor"/>
      </rPr>
      <t>SPRAWOZDANIE</t>
    </r>
    <r>
      <rPr>
        <b/>
        <vertAlign val="superscript"/>
        <sz val="12"/>
        <color theme="1"/>
        <rFont val="Calibri"/>
        <family val="2"/>
        <charset val="238"/>
        <scheme val="minor"/>
      </rPr>
      <t>1</t>
    </r>
    <r>
      <rPr>
        <b/>
        <sz val="12"/>
        <color theme="1"/>
        <rFont val="Calibri"/>
        <family val="2"/>
        <charset val="238"/>
        <scheme val="minor"/>
      </rPr>
      <t xml:space="preserve"> KONTROLI WEWNĘTRZNEJ URZĘDU MIEJSKIEGO W ŚREMIE</t>
    </r>
  </si>
  <si>
    <t>Kontrola podatkowa – podatek rolny oraz podatek od nieruchomości</t>
  </si>
  <si>
    <t>Problemowa</t>
  </si>
  <si>
    <t>Weryfikacja danych wykazanych do opodatkowania ze stanem faktycznym</t>
  </si>
  <si>
    <t xml:space="preserve">zgodnie
z art. 68
Ordynacji podatkowej
</t>
  </si>
  <si>
    <t xml:space="preserve">Podatnicy, w przypadku których stwierdzono niezgodność stanu faktycznego nieruchomści ze stanem podanym do opodatkowania - roczny plan kontroli podatkowej zatwierdzony przez Burmistrza    </t>
  </si>
  <si>
    <t>Sprawdzająca</t>
  </si>
  <si>
    <t xml:space="preserve">Kontrola w zakresie wyjaśnienia różnic między zadeklarowaną a zameldowaną liczbą osób na danej nieruchomości za gospodarowanie </t>
  </si>
  <si>
    <t xml:space="preserve">Podatnicy, w przypadku których stwierdzono niezgodność stanu faktycznego ze stanem  zgłoszonym w deklaracji o wysokości opłaty za gospodarowanie odpadami komunalnymi  </t>
  </si>
  <si>
    <t>Weryfikacja danych zawartych w deklaracji o wysokości opłaty za gospodarowanie odpadami komunalnymi</t>
  </si>
  <si>
    <t>2025 r.</t>
  </si>
  <si>
    <t xml:space="preserve">Urząd Miejski w Śremie </t>
  </si>
  <si>
    <t>Kontrola właścicieli nieruchomości w zakresie posiadania umów oraz dowodów uiszczania opłaty za usługi pozbywania się nieczystości ciekłych</t>
  </si>
  <si>
    <t>Waldemar Flaczyński</t>
  </si>
  <si>
    <t>Kontrola podmiotów wpisanych do rejestru działalności odbierających odpady komunalne od właścicieli nieruchomości w zakresie przestrzegania i stosowania przepisów ustawy</t>
  </si>
  <si>
    <t>Kontrola w zakresie przestrzegania i stosowania przepisów ustawy o utrzymaniu czystości i porządku w gminach</t>
  </si>
  <si>
    <t>Kontrola właścicieli nieruchomości zabudowanych budynkami mieszkalnymi jednorodzinnymi, którzy w deklaracji o wysokości opłaty za gospodarowanie odpadami komunalnymi zgłosili posiadanie kompostownika przydomowego</t>
  </si>
  <si>
    <t xml:space="preserve">Właściciele nieruchomości korzystający z ulgi z tytułu kompostowania bioodpadów w kompostowniku przydomowym.
</t>
  </si>
  <si>
    <t>Prawidłowość realizacji umowy</t>
  </si>
  <si>
    <t>Kontrola funkcjonowania komunikacji miejskiej na terenie gminy Śrem</t>
  </si>
  <si>
    <t>Operator publicznego transportu zbiorowego</t>
  </si>
  <si>
    <t>Ilona Klak</t>
  </si>
  <si>
    <t>Kontrola dotycząca stanu technicznego wiat przystankowych komunikacji miejskiej</t>
  </si>
  <si>
    <t>Kontrola realizacji umowy</t>
  </si>
  <si>
    <t>Kontrola w zakresie wydatkowania środków finansowych w ramach umowy – wykonywanie zarządu nieruchomościami komunalnymi</t>
  </si>
  <si>
    <t>Śremskie TBS Sp. z o.o.</t>
  </si>
  <si>
    <t>Kontrola w zakresie wydatkowania środków finansowych w ramach umowy – wykonywanie zarządu obiektami sołeckimi</t>
  </si>
  <si>
    <t>Marta Gano-Mańkowska</t>
  </si>
  <si>
    <t>Rejonowy Związek Spółek Wodnych, ul. Ogrodowa 39, 63-100 Śrem</t>
  </si>
  <si>
    <t>Kontrola najmu świetlic wiejskich</t>
  </si>
  <si>
    <t>Kontrola w zakresie prowadzenia dokumentacji</t>
  </si>
  <si>
    <t>Losowo wybrani sołtysi posiadający upoważnienie do najmu świetlic wiejskich</t>
  </si>
  <si>
    <t>Cmentarz Komunalny w Śremie</t>
  </si>
  <si>
    <t>PGK w Śremie Sp. z. o.o. oraz wykonawca wyłonioniony w drodze przetargu</t>
  </si>
  <si>
    <t>Anna Koronowska-Skrzypczak</t>
  </si>
  <si>
    <t>Utrzymanie czystości dróg gminnych i wewnętrznych</t>
  </si>
  <si>
    <t>Prawidłowość realizacji umowy /3 x w kwartale dla każdej z umów/</t>
  </si>
  <si>
    <t>Utrzymanie pomników i grobów wojennych</t>
  </si>
  <si>
    <t>Prawidłowość realizacji umów</t>
  </si>
  <si>
    <t>wykonawca wyłoniony w drodze zapytania</t>
  </si>
  <si>
    <t>Tereny zieleni miejskiej wg podziału obszarów w poszczególnych umowach</t>
  </si>
  <si>
    <t>Prawidłowość realizacji umów /3 x w kwartale dla każdej z umów/</t>
  </si>
  <si>
    <t>FHU „WY-CINEK” Marcin Frąckowiak, HORTUS Usługi Ogrodnicze Paweł Sędziak oraz PGK w Śremie Sp. z o.o.</t>
  </si>
  <si>
    <t>Anna Koronowska-Skrzypczak
Karolina Włodarczak</t>
  </si>
  <si>
    <t>Park Śremskich Odlewników, Park Miejski im. Powstańców Wlkp., Miejski Park Ekologiczny im. W. Puchalskiego</t>
  </si>
  <si>
    <t xml:space="preserve">FHU „WY-CINEK” Marcin Frąckowiak oraz HORTUS Usługi Ogrodnicze Paweł Sędziak </t>
  </si>
  <si>
    <t xml:space="preserve">HORTUS Usługi Ogrodnicze Paweł Sędziak </t>
  </si>
  <si>
    <t>Międzygminne Schronisko dla Bezdomnych Zwierząt w Gaju</t>
  </si>
  <si>
    <t>Fundacja "Schronisko dla Zwierząt w Gaju"</t>
  </si>
  <si>
    <t>Utrzymanie czystości i porządku przystanków komunikacyjnych na terenie gminy Śrem</t>
  </si>
  <si>
    <t>Szalety miejskie (ul. Szkolna, Park Śremskich Odlewników, ul. Nadbrzeżna)</t>
  </si>
  <si>
    <t>Bieżące utrzymanie Śremskiego Zoo znajdującego się na terenie Parku Miejskiego im. Powstańców Wielkopolskich w Śremie</t>
  </si>
  <si>
    <t>HORTUS Usługi Ogrodnicze Paweł Sędziak  oraz podmiot wyłoniony w drodze przetargu</t>
  </si>
  <si>
    <t>Kontrola realizacji nasadzeń</t>
  </si>
  <si>
    <t xml:space="preserve">Nasadzenie i stan drzew/krzewów zgodnie z decyzjami </t>
  </si>
  <si>
    <t>wybrane podmioty</t>
  </si>
  <si>
    <t>Karolina Włodarczak</t>
  </si>
  <si>
    <t>Dyscyplina pracy</t>
  </si>
  <si>
    <t>Czas pracy</t>
  </si>
  <si>
    <t>Alicja Muchowska</t>
  </si>
  <si>
    <t>Realizacja umowy</t>
  </si>
  <si>
    <t>Monika Cejba</t>
  </si>
  <si>
    <t>Dokumentacja zezwoleń na taksówki</t>
  </si>
  <si>
    <t xml:space="preserve">Sprawdzająca </t>
  </si>
  <si>
    <t>Aktualność dokumentacji</t>
  </si>
  <si>
    <t>Instrukcja kancelaryjna</t>
  </si>
  <si>
    <t>Adrian Marcinkowski</t>
  </si>
  <si>
    <t>Realizacja umów o udzielenie dotacji na dofinansowanie kosztów inwestycji w zakresie ochrony środowiska i gospodarki wodnej</t>
  </si>
  <si>
    <t>Kontrola trwałości i sposobu eksploatacji dotowanego przedsięwzięcia</t>
  </si>
  <si>
    <t>Beneficjenci</t>
  </si>
  <si>
    <t>Monika Talarczyk, Karolina Banicka</t>
  </si>
  <si>
    <t>Decyzje podziału nieruchomości</t>
  </si>
  <si>
    <t>Właściciel nieruchomości</t>
  </si>
  <si>
    <t>Zwrot bonifikaty</t>
  </si>
  <si>
    <t>Kontrola obrotu nieruchomościami i sposobu wykorzystywania pod kątem zwrotu bonifikaty</t>
  </si>
  <si>
    <t>PSG /wewnętrzna/</t>
  </si>
  <si>
    <t>Sylwia Sobiech</t>
  </si>
  <si>
    <t>Wykonywanie zarządu trwałego</t>
  </si>
  <si>
    <t>Kontrola sposobu wykorzystywania nieruchomości przez jednostki organizacyjne zgodnie z celem określonym w decyzji</t>
  </si>
  <si>
    <t>Wybrane jednostki organizacyjne</t>
  </si>
  <si>
    <t>Wykonywanie zarządu zwykłego</t>
  </si>
  <si>
    <t>Kontrola sposobu wykorzystywania nieruchomości przez jednostki pomocnicze zgodnie z celem, na jaki zostały przekazane</t>
  </si>
  <si>
    <t>Wybrane jednostki pomocnicze</t>
  </si>
  <si>
    <t>Umowy najmu dzierżawy</t>
  </si>
  <si>
    <t>Kontrola przestrzegania przez najemców warunków z umów najmu i dzierżawy</t>
  </si>
  <si>
    <t>Najemcy, dzierżawcy gminnych nieruchomości</t>
  </si>
  <si>
    <t>Maciej Jankowski</t>
  </si>
  <si>
    <t>Nieruchomości gminnego zasobu</t>
  </si>
  <si>
    <t>Kontrola stanu nieruchomości gminnych w ramach ochrony posiadania</t>
  </si>
  <si>
    <t>Lidia Wysoczańska</t>
  </si>
  <si>
    <t>Umowy o zarządzanie nieruchomościami</t>
  </si>
  <si>
    <t>Kontrola realizacji obowiązków umów</t>
  </si>
  <si>
    <t>Śremskie TBS  sp. z o.o.</t>
  </si>
  <si>
    <t xml:space="preserve">Wywiązywanie się Ochotniczej Straży Pożarnej z umowy o dotację </t>
  </si>
  <si>
    <t>Prawidłowe wydatkowanie dotacji</t>
  </si>
  <si>
    <t>Jednostki Ochotniczej Straży Pożarnej z gminy Śrem</t>
  </si>
  <si>
    <t>Kontrola stanu sprzętu będącego na wyposażeniu gminnych jednostek OSP</t>
  </si>
  <si>
    <t>Sprzęt przeciwpożarowy</t>
  </si>
  <si>
    <t>Śremski Sport Sp. z o.o.</t>
  </si>
  <si>
    <t xml:space="preserve"> </t>
  </si>
  <si>
    <t>Kompleksowa</t>
  </si>
  <si>
    <t xml:space="preserve">Zgodność ilości dzieci zapisanych do przedszkola w stosunku do dzieci wykazywanych na listach  </t>
  </si>
  <si>
    <t>Zgodność ilości dzieci zapisanych do przedszkola w stosunku do liczby dzieci wykazywanych na listach przedstawianych każdego miesiąca w Pionie Edukacji i Usług Społecznych</t>
  </si>
  <si>
    <t>Natalia Pepeta</t>
  </si>
  <si>
    <t>Realizacja zadania zgodnie z umową</t>
  </si>
  <si>
    <t>Żłobek TĘCZOWA KRAINA i TĘCZOWA KRAINA II
ul. Staszica 8 w Śremie oraz ul. Sikorskiego 111, 63-100 Psarskie</t>
  </si>
  <si>
    <t>Agnieszka Doberstein-Bednarska</t>
  </si>
  <si>
    <t>Żłobek BABY DREAM 
ul. Jacka Malczewskiego 8 w Śremie</t>
  </si>
  <si>
    <t>Realizacja zadania publicznego zgodnie z umową</t>
  </si>
  <si>
    <t>Barbara Czaplicka</t>
  </si>
  <si>
    <t>Sporządził:</t>
  </si>
  <si>
    <t xml:space="preserve">Krystyna Taciak </t>
  </si>
  <si>
    <t xml:space="preserve">Audytor wewnętrzny </t>
  </si>
  <si>
    <t>1) Rodzaje kontroli: kompleksowa, problemowa lub sprawdzająca.</t>
  </si>
  <si>
    <t>2) Przedmiot kontroli stanowi szczegółowe określenie zakresu kontroli.</t>
  </si>
  <si>
    <t>3) W przypadku braku możliwości określenia okresu objętego kontrolą należy wskazać termin przeprowadzenia kontroli.</t>
  </si>
  <si>
    <t>Zaakceptował:</t>
  </si>
  <si>
    <t xml:space="preserve">Grzegorz Wiśniewski </t>
  </si>
  <si>
    <t xml:space="preserve">Burmistrz Śremu </t>
  </si>
  <si>
    <t>Bartosz Edwarczyk</t>
  </si>
  <si>
    <t>Zatwierdził:</t>
  </si>
  <si>
    <t>Artur Błaszyk</t>
  </si>
  <si>
    <t>Katarzyna Górska</t>
  </si>
  <si>
    <t xml:space="preserve">Aktywni przedsiębiorcy posiadający licencję na prowadzenie przewozu osób taksówką </t>
  </si>
  <si>
    <t>Grażyna Kubera</t>
  </si>
  <si>
    <t>sprawdzajaca</t>
  </si>
  <si>
    <t>Zastosowanie instrukcji kancelaryjnej w praktyce</t>
  </si>
  <si>
    <t>BP, PAO, PPS, PRI</t>
  </si>
  <si>
    <t>PSG, PRI, PPS, PFG,  PRK, PEU,PAO, PSO, AU, BP</t>
  </si>
  <si>
    <t>Utrzymanie czystości w budynkach Urzędu Miejskiego w Śremie</t>
  </si>
  <si>
    <t>zleceniobiorcy, z którymi podpisana zostanie umowa zlecenia na wykonanie usługi</t>
  </si>
  <si>
    <t>Wydawanie zezwoleń na sprzedaz napojów alkoholowych</t>
  </si>
  <si>
    <t>Marzena Tonińska</t>
  </si>
  <si>
    <t>Kontrola oświadczenia o wartości sprzedaży napojów alkoholowych</t>
  </si>
  <si>
    <t>12 podmiotów wyznaczonych do kontroli:
1) DINO POLSKA S.A. 63-700 Krotoszyn, ul. Ostrowska 122-sklep Śrem, ul. Józefa Chełmońskiego 4,
2) Duży Ben Sp.zo.o 62-052 Komorniki, ul.Wiśniowa 11-sklep Śrem, ul. Stanisława Moniuszki 2A,
3) WINO i MY Sp.zo.o 63-100 Śrem, ul.  Warsztatowa 1/1
4) sklep, NA ROGU Emil Burzyński 63-100 Śrem, ul. Piaskowa 1A
5) sklep,  PAT i MAT Patryk Różalski, Mateusz Brylewski s.c. 63-100 Śrem, ul. Szewska 2A,
6) MK Małgorzata Gołembiewska Śrem, ul.Plac 20 Października 15-ŻABKA,
7) Andrzejewska Jolanta  Cafe OLE Śrem, ul. Plac 20 Października 4/4  Restauracja,
8) TROJANEK INVESTMENTS 63-100 Śrem,ul. Nadbrzeżna 1/D1 stoisko sklepowe,
9) Daniel Wolarczyk, 63-100 Śrem, Błociszewo, ul. Parkowa 6A ogródek gastronomiczna,
10) Kamieński Roman Restauracja "Przystań" Borgowo 1,
11) AE Agencja Eventowa Poznań Sp.zo.o Śrem, ul. Adama Mickiewicza 8/2 -restauracja TRATTORIA ROMA  Śrem, ul. Farna 1,
12) SerenityEvents Aleksandra Skorczyk  Śrem, ul. Święcickiego 1/11 - katering.</t>
  </si>
  <si>
    <t>Ewa Mielcarek</t>
  </si>
  <si>
    <t>Wywiązywanie się z zapisów zawartych w umowie na 2025 r.</t>
  </si>
  <si>
    <t>Klub sportowy otrzymujący dotację sportową - Ognisko TKKF Sokół</t>
  </si>
  <si>
    <t>Klub sportowy otrzymujący dotację sportową - SKLEPKOMET</t>
  </si>
  <si>
    <t>Klub sportowy otrzymujący dotację sportową - KS Rapid Śrem</t>
  </si>
  <si>
    <t>Klub sportowy otrzymujący dotację sportową - LKS PIAST ŚREM</t>
  </si>
  <si>
    <t>Niepubliczny Punkt Przedszkolny 
„RÓWNY START” w Śremie</t>
  </si>
  <si>
    <t>Niepubliczne Przedszkole
 „Leśna Polanka” w Mechlinie</t>
  </si>
  <si>
    <t>Niepubliczna Szkoła Podstawowa „Akademia Dobrej Edukacji” w Wyrzece</t>
  </si>
  <si>
    <t>Funkcjonowanie żłobka</t>
  </si>
  <si>
    <t>1) Kontrola zgodności danych zawartych w rejestrze lub wykazie ze stanem faktycznym;
2) Kontrola sporządzania i przekazywania sprawozdań z zakresu opieki nad dziećmi w wieku do lat 3;
3) Kontrola wywiązywania się z obowiązku obniżenia opłaty rodzica za pobyt dziecka w żłobku, klubie dziecięcym lub u dziennego opiekuna w związku z otrzymaniem świadczenia "aktywnie w żłobku";
4) Kontrolę spełniania przez żłobek, klub dziecięcy lub dziennego opiekuna standardów opieki, biorąc pod uwagę konieczność zapewnienia dzieciom w wieku do lat 3 wysokiej jakości opieki dostosowanej do ich potrzeb rozwojowych tj. pracy z dziećmi, organizacji pracy personelu, współpracy personelu z rodzicami oraz monitorowanie ww. standardów.</t>
  </si>
  <si>
    <t>2026 r.</t>
  </si>
  <si>
    <t>Żłobek BAJKOWY ŚWIAT
ul. Adamskiego 1 w Śremie oraz
ul. Śremska 37 w Zbrudzewie</t>
  </si>
  <si>
    <t>Żłobek ZDOLNA FERAJNA
ul. Kilińskiego 10 w Śremie</t>
  </si>
  <si>
    <t>Żłobek  USZATEK
ul. Ignacego Paderewskiego 8A w Śremie 
oraz ul. Ks. Rzadkiego 1/U1 w Śremie</t>
  </si>
  <si>
    <t>Wydatkowanie dotacji na zadanie publiczne - dotacja na zajęcia pozalekcyjne</t>
  </si>
  <si>
    <t>UKS Śrem</t>
  </si>
  <si>
    <t>Śremski Klub Sportowy Warta</t>
  </si>
  <si>
    <t>Wydatkowanie dotacji na zadanie publiczne - dotacja na świetlice socjoterapeutyczną</t>
  </si>
  <si>
    <t>Fundacja Na Rzecz Rewaloryzacji Miasta Śrem</t>
  </si>
  <si>
    <t xml:space="preserve">Fundacja Familia </t>
  </si>
  <si>
    <t>Wydatkowanie dotacji na zadanie publiczne - Organizacja wypoczynku zimowego w ŚKS WARTA w 2025 r.</t>
  </si>
  <si>
    <t>Śremski Klub Sportowy WARTA</t>
  </si>
  <si>
    <t xml:space="preserve">Realizacja zadania  </t>
  </si>
  <si>
    <t xml:space="preserve">Organizacja dowozów uczniów a przydział godzin zajęć świetlicowych </t>
  </si>
  <si>
    <t>Ewelina Springer - Kobus</t>
  </si>
  <si>
    <r>
      <rPr>
        <sz val="12"/>
        <rFont val="Calibri"/>
        <family val="2"/>
        <charset val="238"/>
        <scheme val="minor"/>
      </rPr>
      <t xml:space="preserve">Przedszkole Niepubliczne im. bł.  Edmunda Bojanowskiego </t>
    </r>
    <r>
      <rPr>
        <sz val="12"/>
        <color rgb="FFFF0000"/>
        <rFont val="Calibri"/>
        <family val="2"/>
        <charset val="238"/>
        <scheme val="minor"/>
      </rPr>
      <t xml:space="preserve"> </t>
    </r>
  </si>
  <si>
    <t>lata 2021-2026</t>
  </si>
  <si>
    <t>lata 2025-2026</t>
  </si>
  <si>
    <t>rok szkolny 2025/2026</t>
  </si>
  <si>
    <t>Zarządzanie obiektami sportowymi, w tym w II kwartale 2026 r. przygotownie do sezonu kąpielowego</t>
  </si>
  <si>
    <t>Prawidłowość realizacji umowy wykonawczej z dnia 2 lutego 2023 r.</t>
  </si>
  <si>
    <t>Zgodność ilości dzieci zapisanych do szkoły w stosunku do liczby dzieci wykazywanych na listach przedstawianych każdego miesiąca w Pionie Edukacji i Usług Społecznych</t>
  </si>
  <si>
    <t>Przedszkole Nr 2 Słoneczna Gromada w Śremie</t>
  </si>
  <si>
    <t>Czas pracy przedszkola a przydział nauczycieli w zależności od liczebności dzieci</t>
  </si>
  <si>
    <t>Zespół Szkolno-Przedszkolny w Bodzyniewie</t>
  </si>
  <si>
    <t>Realizacja umów o dofinansowanie w ramach Programu Priorytetowego "Ciepłe Mieszkanie" na terenie gminy Śrem</t>
  </si>
  <si>
    <t>Karolina Banicka</t>
  </si>
  <si>
    <t xml:space="preserve">Kontrola w zakresie przestrzegania i stosowania przepisów ustawy o utrzymaniu czystości i porządku w gminach (umowy, dowody uiszczania opłat za usługi)
</t>
  </si>
  <si>
    <t>Właściciele nieruchomości wyposażonych w zbiornik bezodpływowy i/lub przydomową oczyszczalnię ścieków.</t>
  </si>
  <si>
    <r>
      <t xml:space="preserve">ProZero Service Zachód Sp. z o. o. 
Szosa Bytomska 1 67-100 KIEŁCZ 
</t>
    </r>
    <r>
      <rPr>
        <i/>
        <sz val="10"/>
        <rFont val="Calibri"/>
        <family val="2"/>
        <charset val="238"/>
        <scheme val="minor"/>
      </rPr>
      <t>(styczeń 2026 r.)</t>
    </r>
    <r>
      <rPr>
        <sz val="10"/>
        <rFont val="Calibri"/>
        <family val="2"/>
        <charset val="238"/>
        <scheme val="minor"/>
      </rPr>
      <t xml:space="preserve">
________________________________
SAN-EKO Zakład Usług Komunalnych
Krzysztof Skoczylas 
ul. Łukaszewicza 37A/1 60-729 POZNAŃ 
</t>
    </r>
    <r>
      <rPr>
        <i/>
        <sz val="10"/>
        <rFont val="Calibri"/>
        <family val="2"/>
        <charset val="238"/>
        <scheme val="minor"/>
      </rPr>
      <t>(luty 2026 r.)</t>
    </r>
    <r>
      <rPr>
        <sz val="10"/>
        <rFont val="Calibri"/>
        <family val="2"/>
        <charset val="238"/>
        <scheme val="minor"/>
      </rPr>
      <t xml:space="preserve">
_________________________________
REMONDIS Sanitech Poznań Sp. z o. o. 
ul. Górecka 104 61-483 POZNAŃ 
</t>
    </r>
    <r>
      <rPr>
        <i/>
        <sz val="10"/>
        <rFont val="Calibri"/>
        <family val="2"/>
        <charset val="238"/>
        <scheme val="minor"/>
      </rPr>
      <t>(maj 2026 r.)</t>
    </r>
    <r>
      <rPr>
        <sz val="10"/>
        <rFont val="Calibri"/>
        <family val="2"/>
        <charset val="238"/>
        <scheme val="minor"/>
      </rPr>
      <t xml:space="preserve">
_________________________________
W.P.H.U. Amos Glass Recykling 
Marek Adamczyk 
ul. Poznańska 29 61-160 CZAPURY
</t>
    </r>
    <r>
      <rPr>
        <i/>
        <sz val="10"/>
        <rFont val="Calibri"/>
        <family val="2"/>
        <charset val="238"/>
        <scheme val="minor"/>
      </rPr>
      <t xml:space="preserve">(wrzesień 2026 r.)
</t>
    </r>
  </si>
  <si>
    <t>Kontrola właścicieli nieruchomości objętych Systemem Indywidualnej Segregacji Odpadów w zakresie stosunku odpadów selektywnie zebranych do odpadów zmieszanych.</t>
  </si>
  <si>
    <t>Sprawdzenie stosunku odpadów selektywnie zebranych do odpadów zmieszanych oraz prawidłowości stosowania zasad na podstawie danych z systemu mOdpady</t>
  </si>
  <si>
    <t>Lokale objęte SISO</t>
  </si>
  <si>
    <t>Wydatkowanie środków finansowych w ramach umowy - wykonywania robót konserwacyjnych urządzeń wodnych melioracji szczegółowej</t>
  </si>
  <si>
    <t>Promenada i ul. Nadbrzeżna</t>
  </si>
  <si>
    <t>lata 2022, 2023</t>
  </si>
  <si>
    <t>lata 2024-2026</t>
  </si>
  <si>
    <t xml:space="preserve">Zgodnie z terminem określonym w decyzji
</t>
  </si>
  <si>
    <t>Wykonawca wyłonioniony w drodze przetargu</t>
  </si>
  <si>
    <t>Anna Maruk</t>
  </si>
  <si>
    <t>Kontrola spełnienia warunku z decyzji podziału nieruchomości</t>
  </si>
  <si>
    <t>2025 r. / stan bieżący 2026 r.</t>
  </si>
  <si>
    <t>lata 2015-2025
(10 lat karencji)
lata 2020-2025
(5 lat karencji)</t>
  </si>
  <si>
    <t>stan bieżący
2026 r.</t>
  </si>
  <si>
    <t>Jacek Konwerski,
Grzegorz Schmidt</t>
  </si>
  <si>
    <t>2025 r.
i I półrocze 2026 r.</t>
  </si>
  <si>
    <t xml:space="preserve">Koordynator Biura Audytu i Kontroli </t>
  </si>
  <si>
    <r>
      <t>NA/</t>
    </r>
    <r>
      <rPr>
        <b/>
        <strike/>
        <sz val="12"/>
        <color theme="1"/>
        <rFont val="Calibri"/>
        <family val="2"/>
        <charset val="238"/>
        <scheme val="minor"/>
      </rPr>
      <t>ZA</t>
    </r>
    <r>
      <rPr>
        <b/>
        <vertAlign val="superscript"/>
        <sz val="12"/>
        <color theme="1"/>
        <rFont val="Calibri"/>
        <family val="2"/>
        <charset val="238"/>
        <scheme val="minor"/>
      </rPr>
      <t>1</t>
    </r>
    <r>
      <rPr>
        <b/>
        <sz val="12"/>
        <color theme="1"/>
        <rFont val="Calibri"/>
        <family val="2"/>
        <charset val="238"/>
        <scheme val="minor"/>
      </rPr>
      <t xml:space="preserve"> 2026 ROK - aneks nr 1 </t>
    </r>
  </si>
  <si>
    <t xml:space="preserve">2026 r. </t>
  </si>
  <si>
    <t xml:space="preserve">Realizacja zadania </t>
  </si>
  <si>
    <t xml:space="preserve">Problemowa </t>
  </si>
  <si>
    <t>2025/2026</t>
  </si>
  <si>
    <t xml:space="preserve">Szkoła Podstawowa nr 1 w Śremie </t>
  </si>
  <si>
    <t xml:space="preserve">Kontrola oceny pracy dyrektora Szkoły Podstawowej nr 1 w Śremie </t>
  </si>
  <si>
    <t>Realizacja zadania</t>
  </si>
  <si>
    <t xml:space="preserve">Kontrola oceny pracy dyrektora Szkoły Podstawowej nr 4 w Śremie </t>
  </si>
  <si>
    <t xml:space="preserve">Kontrola oceny pracy dyrektora Przedszkola nr 5 w Śremie </t>
  </si>
  <si>
    <t xml:space="preserve">Szkoła Podstawowa nr 4 w Śremie </t>
  </si>
  <si>
    <t xml:space="preserve">Przedszkole nr 5 w Śremie </t>
  </si>
  <si>
    <t xml:space="preserve">23 czerwca 2026 r. </t>
  </si>
  <si>
    <t>23 czerwca 2026 rok</t>
  </si>
  <si>
    <t xml:space="preserve">AU.1712.1.2026.TKR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</si>
</sst>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trike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rgb="FF00B05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name val="Calibri"/>
      <family val="2"/>
      <charset val="238"/>
    </font>
    <font>
      <sz val="10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/>
    <xf numFmtId="0" fontId="3" fillId="3" borderId="0" xfId="0" applyFont="1" applyFill="1"/>
    <xf numFmtId="0" fontId="3" fillId="3" borderId="0" xfId="0" applyFont="1" applyFill="1" applyAlignment="1">
      <alignment horizontal="right" vertical="top"/>
    </xf>
    <xf numFmtId="0" fontId="3" fillId="3" borderId="2" xfId="0" applyFont="1" applyFill="1" applyBorder="1"/>
    <xf numFmtId="0" fontId="5" fillId="3" borderId="0" xfId="0" applyFont="1" applyFill="1" applyAlignment="1">
      <alignment vertical="top"/>
    </xf>
    <xf numFmtId="0" fontId="5" fillId="3" borderId="0" xfId="0" applyFont="1" applyFill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9" fontId="3" fillId="2" borderId="3" xfId="1" applyFont="1" applyFill="1" applyBorder="1"/>
    <xf numFmtId="0" fontId="9" fillId="3" borderId="3" xfId="0" applyFont="1" applyFill="1" applyBorder="1" applyAlignment="1">
      <alignment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vertical="top" wrapText="1"/>
    </xf>
    <xf numFmtId="0" fontId="9" fillId="3" borderId="3" xfId="0" applyFont="1" applyFill="1" applyBorder="1" applyAlignment="1">
      <alignment horizontal="right" vertical="top" wrapText="1"/>
    </xf>
    <xf numFmtId="0" fontId="9" fillId="3" borderId="3" xfId="0" applyFont="1" applyFill="1" applyBorder="1" applyAlignment="1">
      <alignment horizontal="right" vertical="top"/>
    </xf>
    <xf numFmtId="0" fontId="2" fillId="0" borderId="3" xfId="0" applyFont="1" applyBorder="1" applyAlignment="1">
      <alignment horizontal="right" vertical="top"/>
    </xf>
    <xf numFmtId="0" fontId="9" fillId="3" borderId="3" xfId="0" applyFont="1" applyFill="1" applyBorder="1"/>
    <xf numFmtId="0" fontId="13" fillId="3" borderId="3" xfId="0" applyFont="1" applyFill="1" applyBorder="1" applyAlignment="1">
      <alignment horizontal="right" vertical="top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right" vertical="top"/>
    </xf>
    <xf numFmtId="0" fontId="14" fillId="3" borderId="3" xfId="0" applyFont="1" applyFill="1" applyBorder="1" applyAlignment="1">
      <alignment horizontal="right" vertical="top"/>
    </xf>
    <xf numFmtId="0" fontId="14" fillId="3" borderId="3" xfId="0" applyFont="1" applyFill="1" applyBorder="1"/>
    <xf numFmtId="0" fontId="9" fillId="3" borderId="3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top" wrapText="1"/>
    </xf>
    <xf numFmtId="9" fontId="2" fillId="2" borderId="3" xfId="1" applyFont="1" applyFill="1" applyBorder="1" applyAlignment="1">
      <alignment horizontal="right" vertical="top"/>
    </xf>
    <xf numFmtId="0" fontId="3" fillId="3" borderId="3" xfId="0" applyFont="1" applyFill="1" applyBorder="1"/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right" vertical="top"/>
    </xf>
    <xf numFmtId="9" fontId="3" fillId="2" borderId="3" xfId="1" applyFont="1" applyFill="1" applyBorder="1" applyAlignment="1">
      <alignment horizontal="right" vertical="top"/>
    </xf>
    <xf numFmtId="0" fontId="16" fillId="0" borderId="3" xfId="0" applyFont="1" applyBorder="1" applyAlignment="1">
      <alignment horizontal="right" vertical="top"/>
    </xf>
    <xf numFmtId="9" fontId="16" fillId="2" borderId="3" xfId="1" applyFont="1" applyFill="1" applyBorder="1" applyAlignment="1">
      <alignment horizontal="right" vertical="top"/>
    </xf>
    <xf numFmtId="0" fontId="16" fillId="0" borderId="3" xfId="0" applyFont="1" applyBorder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  <xf numFmtId="0" fontId="17" fillId="3" borderId="0" xfId="0" applyFont="1" applyFill="1"/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6" fillId="0" borderId="3" xfId="0" applyFont="1" applyBorder="1" applyAlignment="1">
      <alignment wrapText="1"/>
    </xf>
    <xf numFmtId="0" fontId="20" fillId="0" borderId="3" xfId="0" applyFont="1" applyBorder="1" applyAlignment="1">
      <alignment horizontal="right" vertical="top"/>
    </xf>
    <xf numFmtId="9" fontId="20" fillId="2" borderId="3" xfId="1" applyFont="1" applyFill="1" applyBorder="1" applyAlignment="1">
      <alignment horizontal="right" vertical="top"/>
    </xf>
    <xf numFmtId="0" fontId="20" fillId="0" borderId="3" xfId="0" applyFont="1" applyBorder="1"/>
    <xf numFmtId="0" fontId="20" fillId="0" borderId="3" xfId="0" applyFont="1" applyBorder="1" applyAlignment="1">
      <alignment wrapText="1"/>
    </xf>
    <xf numFmtId="0" fontId="3" fillId="0" borderId="0" xfId="0" applyFont="1"/>
    <xf numFmtId="0" fontId="16" fillId="0" borderId="0" xfId="0" applyFont="1"/>
    <xf numFmtId="0" fontId="21" fillId="3" borderId="0" xfId="0" applyFont="1" applyFill="1"/>
    <xf numFmtId="0" fontId="21" fillId="0" borderId="0" xfId="0" applyFont="1"/>
    <xf numFmtId="9" fontId="9" fillId="2" borderId="3" xfId="1" applyFont="1" applyFill="1" applyBorder="1" applyAlignment="1">
      <alignment horizontal="right" vertical="top"/>
    </xf>
    <xf numFmtId="0" fontId="3" fillId="2" borderId="3" xfId="0" applyFont="1" applyFill="1" applyBorder="1"/>
    <xf numFmtId="9" fontId="12" fillId="2" borderId="3" xfId="1" applyFont="1" applyFill="1" applyBorder="1" applyAlignment="1">
      <alignment horizontal="right" vertical="top"/>
    </xf>
    <xf numFmtId="9" fontId="14" fillId="2" borderId="3" xfId="1" applyFont="1" applyFill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9" fillId="3" borderId="3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0" fontId="9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/>
    </xf>
    <xf numFmtId="0" fontId="9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4" fillId="3" borderId="3" xfId="0" applyFont="1" applyFill="1" applyBorder="1" applyAlignment="1">
      <alignment horizontal="center" vertical="top"/>
    </xf>
    <xf numFmtId="0" fontId="9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20" fillId="0" borderId="0" xfId="0" applyFont="1" applyAlignment="1">
      <alignment horizontal="right" vertical="top"/>
    </xf>
    <xf numFmtId="9" fontId="3" fillId="2" borderId="0" xfId="1" applyFont="1" applyFill="1" applyBorder="1"/>
    <xf numFmtId="9" fontId="20" fillId="2" borderId="0" xfId="1" applyFont="1" applyFill="1" applyBorder="1" applyAlignment="1">
      <alignment horizontal="right" vertical="top"/>
    </xf>
    <xf numFmtId="0" fontId="20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5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3" borderId="0" xfId="0" applyFont="1" applyFill="1" applyAlignment="1">
      <alignment horizontal="center" vertical="top"/>
    </xf>
    <xf numFmtId="0" fontId="4" fillId="3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6" fillId="0" borderId="0" xfId="0" applyFont="1" applyAlignment="1">
      <alignment horizontal="left" vertical="top"/>
    </xf>
    <xf numFmtId="14" fontId="2" fillId="0" borderId="0" xfId="0" applyNumberFormat="1" applyFont="1" applyAlignment="1">
      <alignment vertical="top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85"/>
  <sheetViews>
    <sheetView tabSelected="1" topLeftCell="A71" zoomScaleNormal="100" workbookViewId="0">
      <selection activeCell="G85" sqref="G85"/>
    </sheetView>
  </sheetViews>
  <sheetFormatPr defaultColWidth="9.109375" defaultRowHeight="15.6" x14ac:dyDescent="0.3"/>
  <cols>
    <col min="1" max="1" width="4.109375" style="1" bestFit="1" customWidth="1"/>
    <col min="2" max="2" width="23" style="1" customWidth="1"/>
    <col min="3" max="3" width="17.88671875" style="1" customWidth="1"/>
    <col min="4" max="4" width="43.6640625" style="1" customWidth="1"/>
    <col min="5" max="5" width="18" style="1" customWidth="1"/>
    <col min="6" max="6" width="62.6640625" style="1" customWidth="1"/>
    <col min="7" max="7" width="25.6640625" style="1" customWidth="1"/>
    <col min="8" max="19" width="6.6640625" style="1" customWidth="1"/>
    <col min="20" max="20" width="27.109375" style="1" customWidth="1"/>
    <col min="21" max="16384" width="9.109375" style="1"/>
  </cols>
  <sheetData>
    <row r="1" spans="1:20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 t="s">
        <v>1</v>
      </c>
      <c r="T2" s="4" t="s">
        <v>224</v>
      </c>
    </row>
    <row r="3" spans="1:20" x14ac:dyDescent="0.3">
      <c r="A3" s="89" t="s">
        <v>29</v>
      </c>
      <c r="B3" s="89"/>
      <c r="C3" s="8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3">
      <c r="A4" s="90" t="s">
        <v>0</v>
      </c>
      <c r="B4" s="90"/>
      <c r="C4" s="90"/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x14ac:dyDescent="0.3">
      <c r="A5" s="6"/>
      <c r="B5" s="6"/>
      <c r="C5" s="6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7.399999999999999" x14ac:dyDescent="0.3">
      <c r="A6" s="88" t="s">
        <v>18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2"/>
    </row>
    <row r="7" spans="1:20" ht="17.399999999999999" x14ac:dyDescent="0.3">
      <c r="A7" s="88" t="s">
        <v>211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2"/>
    </row>
    <row r="8" spans="1:20" x14ac:dyDescent="0.3">
      <c r="A8" s="2"/>
      <c r="B8" s="2" t="s">
        <v>225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63" customHeight="1" x14ac:dyDescent="0.3">
      <c r="A9" s="83" t="s">
        <v>2</v>
      </c>
      <c r="B9" s="83" t="s">
        <v>3</v>
      </c>
      <c r="C9" s="83" t="s">
        <v>14</v>
      </c>
      <c r="D9" s="83" t="s">
        <v>15</v>
      </c>
      <c r="E9" s="83" t="s">
        <v>16</v>
      </c>
      <c r="F9" s="83" t="s">
        <v>13</v>
      </c>
      <c r="G9" s="83" t="s">
        <v>4</v>
      </c>
      <c r="H9" s="87" t="s">
        <v>9</v>
      </c>
      <c r="I9" s="87"/>
      <c r="J9" s="87"/>
      <c r="K9" s="87"/>
      <c r="L9" s="87" t="s">
        <v>12</v>
      </c>
      <c r="M9" s="87"/>
      <c r="N9" s="87"/>
      <c r="O9" s="87"/>
      <c r="P9" s="87"/>
      <c r="Q9" s="87"/>
      <c r="R9" s="87"/>
      <c r="S9" s="87"/>
      <c r="T9" s="83" t="s">
        <v>17</v>
      </c>
    </row>
    <row r="10" spans="1:20" x14ac:dyDescent="0.3">
      <c r="A10" s="84"/>
      <c r="B10" s="84"/>
      <c r="C10" s="84"/>
      <c r="D10" s="84"/>
      <c r="E10" s="84"/>
      <c r="F10" s="84"/>
      <c r="G10" s="84"/>
      <c r="H10" s="91" t="s">
        <v>10</v>
      </c>
      <c r="I10" s="92"/>
      <c r="J10" s="92"/>
      <c r="K10" s="93"/>
      <c r="L10" s="94" t="s">
        <v>11</v>
      </c>
      <c r="M10" s="95"/>
      <c r="N10" s="95"/>
      <c r="O10" s="95"/>
      <c r="P10" s="95"/>
      <c r="Q10" s="95"/>
      <c r="R10" s="95"/>
      <c r="S10" s="96"/>
      <c r="T10" s="84"/>
    </row>
    <row r="11" spans="1:20" x14ac:dyDescent="0.3">
      <c r="A11" s="85"/>
      <c r="B11" s="85"/>
      <c r="C11" s="85"/>
      <c r="D11" s="85"/>
      <c r="E11" s="85"/>
      <c r="F11" s="85"/>
      <c r="G11" s="85"/>
      <c r="H11" s="7" t="s">
        <v>5</v>
      </c>
      <c r="I11" s="7" t="s">
        <v>6</v>
      </c>
      <c r="J11" s="7" t="s">
        <v>7</v>
      </c>
      <c r="K11" s="7" t="s">
        <v>8</v>
      </c>
      <c r="L11" s="86" t="s">
        <v>5</v>
      </c>
      <c r="M11" s="86"/>
      <c r="N11" s="86" t="s">
        <v>6</v>
      </c>
      <c r="O11" s="86"/>
      <c r="P11" s="86" t="s">
        <v>7</v>
      </c>
      <c r="Q11" s="86"/>
      <c r="R11" s="86" t="s">
        <v>8</v>
      </c>
      <c r="S11" s="86"/>
      <c r="T11" s="85"/>
    </row>
    <row r="12" spans="1:20" ht="78" x14ac:dyDescent="0.3">
      <c r="A12" s="57">
        <v>1</v>
      </c>
      <c r="B12" s="10" t="s">
        <v>19</v>
      </c>
      <c r="C12" s="11" t="s">
        <v>20</v>
      </c>
      <c r="D12" s="10" t="s">
        <v>21</v>
      </c>
      <c r="E12" s="11" t="s">
        <v>22</v>
      </c>
      <c r="F12" s="10" t="s">
        <v>23</v>
      </c>
      <c r="G12" s="10" t="s">
        <v>139</v>
      </c>
      <c r="H12" s="57">
        <v>6</v>
      </c>
      <c r="I12" s="57">
        <v>12</v>
      </c>
      <c r="J12" s="57">
        <v>12</v>
      </c>
      <c r="K12" s="57">
        <v>10</v>
      </c>
      <c r="L12" s="8"/>
      <c r="M12" s="9" t="str">
        <f>IF(L12="","",IF(H12&gt;L12,L12/H12,IF(H12=L12,L12/H12,IF(L12&gt;H12,IF(H12="","",L12/H12)))))</f>
        <v/>
      </c>
      <c r="N12" s="8"/>
      <c r="O12" s="9" t="str">
        <f>IF(N12="","",IF(I12&gt;N12,N12/I12,IF(I12=N12,N12/I12,IF(N12&gt;I12,IF(I12="","",N12/I12)))))</f>
        <v/>
      </c>
      <c r="P12" s="8"/>
      <c r="Q12" s="9" t="str">
        <f>IF(P12="","",IF(J12&gt;P12,P12/J12,IF(J12=P12,P12/J12,IF(P12&gt;J12,IF(J12="","",P12/J12)))))</f>
        <v/>
      </c>
      <c r="R12" s="8"/>
      <c r="S12" s="9" t="str">
        <f>IF(R12="","",IF(K12&gt;R12,R12/K12,IF(K12=R12,R12/K12,IF(R12&gt;K12,IF(K12="","",R12/K12)))))</f>
        <v/>
      </c>
      <c r="T12" s="8"/>
    </row>
    <row r="13" spans="1:20" ht="93.6" x14ac:dyDescent="0.3">
      <c r="A13" s="57">
        <v>2</v>
      </c>
      <c r="B13" s="10" t="s">
        <v>27</v>
      </c>
      <c r="C13" s="11" t="s">
        <v>24</v>
      </c>
      <c r="D13" s="10" t="s">
        <v>25</v>
      </c>
      <c r="E13" s="11" t="s">
        <v>180</v>
      </c>
      <c r="F13" s="12" t="s">
        <v>26</v>
      </c>
      <c r="G13" s="10" t="s">
        <v>140</v>
      </c>
      <c r="H13" s="57">
        <v>50</v>
      </c>
      <c r="I13" s="57">
        <v>50</v>
      </c>
      <c r="J13" s="57">
        <v>50</v>
      </c>
      <c r="K13" s="57">
        <v>50</v>
      </c>
      <c r="L13" s="8"/>
      <c r="M13" s="9" t="str">
        <f t="shared" ref="M13:M74" si="0">IF(L13="","",IF(H13&gt;L13,L13/H13,IF(H13=L13,L13/H13,IF(L13&gt;H13,IF(H13="","",L13/H13)))))</f>
        <v/>
      </c>
      <c r="N13" s="8"/>
      <c r="O13" s="9" t="str">
        <f t="shared" ref="O13" si="1">IF(N13="","",IF(I13&gt;N13,N13/I13,IF(I13=N13,N13/I13,IF(N13&gt;I13,IF(I13="","",N13/I13)))))</f>
        <v/>
      </c>
      <c r="P13" s="8"/>
      <c r="Q13" s="9" t="str">
        <f t="shared" ref="Q13" si="2">IF(P13="","",IF(J13&gt;P13,P13/J13,IF(J13=P13,P13/J13,IF(P13&gt;J13,IF(J13="","",P13/J13)))))</f>
        <v/>
      </c>
      <c r="R13" s="8"/>
      <c r="S13" s="9" t="str">
        <f t="shared" ref="S13" si="3">IF(R13="","",IF(K13&gt;R13,R13/K13,IF(K13=R13,R13/K13,IF(R13&gt;K13,IF(K13="","",R13/K13)))))</f>
        <v/>
      </c>
      <c r="T13" s="8"/>
    </row>
    <row r="14" spans="1:20" ht="31.2" x14ac:dyDescent="0.3">
      <c r="A14" s="57">
        <v>3</v>
      </c>
      <c r="B14" s="10" t="s">
        <v>80</v>
      </c>
      <c r="C14" s="11" t="s">
        <v>81</v>
      </c>
      <c r="D14" s="10" t="s">
        <v>82</v>
      </c>
      <c r="E14" s="11" t="s">
        <v>164</v>
      </c>
      <c r="F14" s="10" t="s">
        <v>141</v>
      </c>
      <c r="G14" s="12" t="s">
        <v>142</v>
      </c>
      <c r="H14" s="11">
        <v>0</v>
      </c>
      <c r="I14" s="58">
        <v>4</v>
      </c>
      <c r="J14" s="58">
        <v>1</v>
      </c>
      <c r="K14" s="58">
        <v>1</v>
      </c>
      <c r="L14" s="15"/>
      <c r="M14" s="9" t="str">
        <f t="shared" si="0"/>
        <v/>
      </c>
      <c r="N14" s="15"/>
      <c r="O14" s="52"/>
      <c r="P14" s="16"/>
      <c r="Q14" s="27"/>
      <c r="R14" s="16"/>
      <c r="S14" s="27"/>
      <c r="T14" s="10"/>
    </row>
    <row r="15" spans="1:20" ht="31.2" x14ac:dyDescent="0.3">
      <c r="A15" s="57">
        <v>4</v>
      </c>
      <c r="B15" s="10" t="s">
        <v>83</v>
      </c>
      <c r="C15" s="11" t="s">
        <v>143</v>
      </c>
      <c r="D15" s="10" t="s">
        <v>144</v>
      </c>
      <c r="E15" s="11" t="s">
        <v>164</v>
      </c>
      <c r="F15" s="10" t="s">
        <v>145</v>
      </c>
      <c r="G15" s="12" t="s">
        <v>84</v>
      </c>
      <c r="H15" s="11">
        <v>0</v>
      </c>
      <c r="I15" s="58">
        <v>2</v>
      </c>
      <c r="J15" s="58">
        <v>0</v>
      </c>
      <c r="K15" s="58">
        <v>2</v>
      </c>
      <c r="L15" s="15"/>
      <c r="M15" s="9" t="str">
        <f t="shared" si="0"/>
        <v/>
      </c>
      <c r="N15" s="15"/>
      <c r="O15" s="52"/>
      <c r="P15" s="15"/>
      <c r="Q15" s="54"/>
      <c r="R15" s="15"/>
      <c r="S15" s="54"/>
      <c r="T15" s="17"/>
    </row>
    <row r="16" spans="1:20" x14ac:dyDescent="0.3">
      <c r="A16" s="57">
        <v>5</v>
      </c>
      <c r="B16" s="10" t="s">
        <v>75</v>
      </c>
      <c r="C16" s="11" t="s">
        <v>81</v>
      </c>
      <c r="D16" s="10" t="s">
        <v>76</v>
      </c>
      <c r="E16" s="11" t="s">
        <v>164</v>
      </c>
      <c r="F16" s="10" t="s">
        <v>146</v>
      </c>
      <c r="G16" s="12" t="s">
        <v>77</v>
      </c>
      <c r="H16" s="11">
        <v>1</v>
      </c>
      <c r="I16" s="58">
        <v>1</v>
      </c>
      <c r="J16" s="58">
        <v>1</v>
      </c>
      <c r="K16" s="58">
        <v>1</v>
      </c>
      <c r="L16" s="15"/>
      <c r="M16" s="9" t="str">
        <f t="shared" si="0"/>
        <v/>
      </c>
      <c r="N16" s="15"/>
      <c r="O16" s="52"/>
      <c r="P16" s="15"/>
      <c r="Q16" s="27"/>
      <c r="R16" s="18"/>
      <c r="S16" s="27"/>
      <c r="T16" s="19"/>
    </row>
    <row r="17" spans="1:20" ht="31.2" x14ac:dyDescent="0.3">
      <c r="A17" s="57">
        <v>6</v>
      </c>
      <c r="B17" s="10" t="s">
        <v>78</v>
      </c>
      <c r="C17" s="11" t="s">
        <v>81</v>
      </c>
      <c r="D17" s="10" t="s">
        <v>147</v>
      </c>
      <c r="E17" s="11" t="s">
        <v>164</v>
      </c>
      <c r="F17" s="10" t="s">
        <v>148</v>
      </c>
      <c r="G17" s="12" t="s">
        <v>79</v>
      </c>
      <c r="H17" s="11">
        <v>1</v>
      </c>
      <c r="I17" s="58">
        <v>1</v>
      </c>
      <c r="J17" s="58">
        <v>1</v>
      </c>
      <c r="K17" s="58">
        <v>1</v>
      </c>
      <c r="L17" s="15"/>
      <c r="M17" s="9" t="str">
        <f t="shared" si="0"/>
        <v/>
      </c>
      <c r="N17" s="15"/>
      <c r="O17" s="52"/>
      <c r="P17" s="15"/>
      <c r="Q17" s="27"/>
      <c r="R17" s="18"/>
      <c r="S17" s="27"/>
      <c r="T17" s="19"/>
    </row>
    <row r="18" spans="1:20" ht="358.8" x14ac:dyDescent="0.3">
      <c r="A18" s="57">
        <v>7</v>
      </c>
      <c r="B18" s="10" t="s">
        <v>149</v>
      </c>
      <c r="C18" s="11" t="s">
        <v>81</v>
      </c>
      <c r="D18" s="10" t="s">
        <v>151</v>
      </c>
      <c r="E18" s="11" t="s">
        <v>28</v>
      </c>
      <c r="F18" s="10" t="s">
        <v>152</v>
      </c>
      <c r="G18" s="12" t="s">
        <v>150</v>
      </c>
      <c r="H18" s="11">
        <v>2</v>
      </c>
      <c r="I18" s="58">
        <v>4</v>
      </c>
      <c r="J18" s="58">
        <v>3</v>
      </c>
      <c r="K18" s="58">
        <v>3</v>
      </c>
      <c r="L18" s="15"/>
      <c r="M18" s="9" t="str">
        <f t="shared" si="0"/>
        <v/>
      </c>
      <c r="N18" s="15"/>
      <c r="O18" s="52"/>
      <c r="P18" s="15"/>
      <c r="Q18" s="27"/>
      <c r="R18" s="18"/>
      <c r="S18" s="27"/>
      <c r="T18" s="19"/>
    </row>
    <row r="19" spans="1:20" ht="46.8" x14ac:dyDescent="0.3">
      <c r="A19" s="57">
        <v>8</v>
      </c>
      <c r="B19" s="29" t="s">
        <v>184</v>
      </c>
      <c r="C19" s="26" t="s">
        <v>24</v>
      </c>
      <c r="D19" s="29" t="s">
        <v>183</v>
      </c>
      <c r="E19" s="26" t="s">
        <v>164</v>
      </c>
      <c r="F19" s="29" t="s">
        <v>116</v>
      </c>
      <c r="G19" s="56" t="s">
        <v>153</v>
      </c>
      <c r="H19" s="57">
        <v>1</v>
      </c>
      <c r="I19" s="57">
        <v>1</v>
      </c>
      <c r="J19" s="57">
        <v>1</v>
      </c>
      <c r="K19" s="57">
        <v>1</v>
      </c>
      <c r="L19" s="15"/>
      <c r="M19" s="9" t="str">
        <f t="shared" si="0"/>
        <v/>
      </c>
      <c r="N19" s="15"/>
      <c r="O19" s="52"/>
      <c r="P19" s="22"/>
      <c r="Q19" s="55"/>
      <c r="R19" s="22"/>
      <c r="S19" s="55"/>
      <c r="T19" s="23"/>
    </row>
    <row r="20" spans="1:20" ht="46.8" x14ac:dyDescent="0.3">
      <c r="A20" s="57">
        <v>9</v>
      </c>
      <c r="B20" s="29" t="s">
        <v>154</v>
      </c>
      <c r="C20" s="26" t="s">
        <v>118</v>
      </c>
      <c r="D20" s="29" t="s">
        <v>154</v>
      </c>
      <c r="E20" s="26" t="s">
        <v>28</v>
      </c>
      <c r="F20" s="60" t="s">
        <v>155</v>
      </c>
      <c r="G20" s="29" t="s">
        <v>153</v>
      </c>
      <c r="H20" s="26"/>
      <c r="I20" s="57"/>
      <c r="J20" s="57">
        <v>1</v>
      </c>
      <c r="K20" s="57"/>
      <c r="L20" s="15"/>
      <c r="M20" s="9" t="str">
        <f t="shared" si="0"/>
        <v/>
      </c>
      <c r="N20" s="15"/>
      <c r="O20" s="52"/>
      <c r="P20" s="22"/>
      <c r="Q20" s="55"/>
      <c r="R20" s="22"/>
      <c r="S20" s="55"/>
      <c r="T20" s="23"/>
    </row>
    <row r="21" spans="1:20" ht="46.8" x14ac:dyDescent="0.3">
      <c r="A21" s="57">
        <v>10</v>
      </c>
      <c r="B21" s="29" t="s">
        <v>154</v>
      </c>
      <c r="C21" s="26" t="s">
        <v>118</v>
      </c>
      <c r="D21" s="29" t="s">
        <v>154</v>
      </c>
      <c r="E21" s="26" t="s">
        <v>28</v>
      </c>
      <c r="F21" s="60" t="s">
        <v>156</v>
      </c>
      <c r="G21" s="29" t="s">
        <v>153</v>
      </c>
      <c r="H21" s="26"/>
      <c r="I21" s="57"/>
      <c r="J21" s="57">
        <v>1</v>
      </c>
      <c r="K21" s="57" t="s">
        <v>117</v>
      </c>
      <c r="L21" s="15"/>
      <c r="M21" s="9" t="str">
        <f t="shared" si="0"/>
        <v/>
      </c>
      <c r="N21" s="15"/>
      <c r="O21" s="52"/>
      <c r="P21" s="22"/>
      <c r="Q21" s="55"/>
      <c r="R21" s="22"/>
      <c r="S21" s="55"/>
      <c r="T21" s="23"/>
    </row>
    <row r="22" spans="1:20" ht="46.8" x14ac:dyDescent="0.3">
      <c r="A22" s="57">
        <v>11</v>
      </c>
      <c r="B22" s="29" t="s">
        <v>154</v>
      </c>
      <c r="C22" s="26" t="s">
        <v>118</v>
      </c>
      <c r="D22" s="29" t="s">
        <v>154</v>
      </c>
      <c r="E22" s="26" t="s">
        <v>28</v>
      </c>
      <c r="F22" s="60" t="s">
        <v>157</v>
      </c>
      <c r="G22" s="29" t="s">
        <v>153</v>
      </c>
      <c r="H22" s="26"/>
      <c r="I22" s="57" t="s">
        <v>117</v>
      </c>
      <c r="J22" s="57">
        <v>1</v>
      </c>
      <c r="K22" s="57" t="s">
        <v>117</v>
      </c>
      <c r="L22" s="21"/>
      <c r="M22" s="9" t="str">
        <f t="shared" si="0"/>
        <v/>
      </c>
      <c r="N22" s="21"/>
      <c r="O22" s="52"/>
      <c r="P22" s="22"/>
      <c r="Q22" s="55"/>
      <c r="R22" s="22"/>
      <c r="S22" s="55"/>
      <c r="T22" s="23"/>
    </row>
    <row r="23" spans="1:20" ht="46.8" x14ac:dyDescent="0.3">
      <c r="A23" s="57">
        <v>12</v>
      </c>
      <c r="B23" s="29" t="s">
        <v>154</v>
      </c>
      <c r="C23" s="26" t="s">
        <v>118</v>
      </c>
      <c r="D23" s="29" t="s">
        <v>154</v>
      </c>
      <c r="E23" s="26" t="s">
        <v>28</v>
      </c>
      <c r="F23" s="60" t="s">
        <v>158</v>
      </c>
      <c r="G23" s="29" t="s">
        <v>153</v>
      </c>
      <c r="H23" s="26"/>
      <c r="I23" s="57"/>
      <c r="J23" s="57" t="s">
        <v>117</v>
      </c>
      <c r="K23" s="57">
        <v>1</v>
      </c>
      <c r="L23" s="22"/>
      <c r="M23" s="9" t="str">
        <f t="shared" si="0"/>
        <v/>
      </c>
      <c r="N23" s="22"/>
      <c r="O23" s="52"/>
      <c r="P23" s="22"/>
      <c r="Q23" s="55"/>
      <c r="R23" s="22"/>
      <c r="S23" s="55"/>
      <c r="T23" s="23"/>
    </row>
    <row r="24" spans="1:20" ht="93.6" x14ac:dyDescent="0.3">
      <c r="A24" s="57">
        <v>13</v>
      </c>
      <c r="B24" s="60" t="s">
        <v>119</v>
      </c>
      <c r="C24" s="62" t="s">
        <v>20</v>
      </c>
      <c r="D24" s="60" t="s">
        <v>120</v>
      </c>
      <c r="E24" s="26" t="s">
        <v>28</v>
      </c>
      <c r="F24" s="60" t="s">
        <v>159</v>
      </c>
      <c r="G24" s="29" t="s">
        <v>121</v>
      </c>
      <c r="H24" s="64"/>
      <c r="I24" s="65">
        <v>1</v>
      </c>
      <c r="J24" s="65"/>
      <c r="K24" s="66"/>
      <c r="L24" s="22"/>
      <c r="M24" s="9" t="str">
        <f t="shared" si="0"/>
        <v/>
      </c>
      <c r="N24" s="22"/>
      <c r="O24" s="52"/>
      <c r="P24" s="22"/>
      <c r="Q24" s="55"/>
      <c r="R24" s="22"/>
      <c r="S24" s="55"/>
      <c r="T24" s="23"/>
    </row>
    <row r="25" spans="1:20" ht="93.6" x14ac:dyDescent="0.3">
      <c r="A25" s="57">
        <v>14</v>
      </c>
      <c r="B25" s="60" t="s">
        <v>119</v>
      </c>
      <c r="C25" s="62" t="s">
        <v>20</v>
      </c>
      <c r="D25" s="60" t="s">
        <v>120</v>
      </c>
      <c r="E25" s="26" t="s">
        <v>28</v>
      </c>
      <c r="F25" s="60" t="s">
        <v>160</v>
      </c>
      <c r="G25" s="60" t="s">
        <v>121</v>
      </c>
      <c r="H25" s="64"/>
      <c r="I25" s="65">
        <v>1</v>
      </c>
      <c r="J25" s="65" t="s">
        <v>117</v>
      </c>
      <c r="K25" s="66"/>
      <c r="L25" s="14"/>
      <c r="M25" s="9" t="str">
        <f t="shared" si="0"/>
        <v/>
      </c>
      <c r="N25" s="14"/>
      <c r="O25" s="52"/>
      <c r="P25" s="15"/>
      <c r="Q25" s="52"/>
      <c r="R25" s="15"/>
      <c r="S25" s="52"/>
      <c r="T25" s="17"/>
    </row>
    <row r="26" spans="1:20" ht="93.6" x14ac:dyDescent="0.3">
      <c r="A26" s="57">
        <v>15</v>
      </c>
      <c r="B26" s="60" t="s">
        <v>119</v>
      </c>
      <c r="C26" s="62" t="s">
        <v>20</v>
      </c>
      <c r="D26" s="60" t="s">
        <v>185</v>
      </c>
      <c r="E26" s="26" t="s">
        <v>28</v>
      </c>
      <c r="F26" s="63" t="s">
        <v>179</v>
      </c>
      <c r="G26" s="29" t="s">
        <v>121</v>
      </c>
      <c r="H26" s="64"/>
      <c r="I26" s="65" t="s">
        <v>117</v>
      </c>
      <c r="J26" s="65">
        <v>1</v>
      </c>
      <c r="K26" s="66"/>
      <c r="L26" s="14"/>
      <c r="M26" s="9" t="str">
        <f t="shared" si="0"/>
        <v/>
      </c>
      <c r="N26" s="14"/>
      <c r="O26" s="52"/>
      <c r="P26" s="15"/>
      <c r="Q26" s="52"/>
      <c r="R26" s="15"/>
      <c r="S26" s="52"/>
      <c r="T26" s="17"/>
    </row>
    <row r="27" spans="1:20" ht="93.6" x14ac:dyDescent="0.3">
      <c r="A27" s="57">
        <v>16</v>
      </c>
      <c r="B27" s="60" t="s">
        <v>119</v>
      </c>
      <c r="C27" s="62" t="s">
        <v>20</v>
      </c>
      <c r="D27" s="60" t="s">
        <v>185</v>
      </c>
      <c r="E27" s="26" t="s">
        <v>28</v>
      </c>
      <c r="F27" s="60" t="s">
        <v>161</v>
      </c>
      <c r="G27" s="29" t="s">
        <v>121</v>
      </c>
      <c r="H27" s="64"/>
      <c r="I27" s="65" t="s">
        <v>117</v>
      </c>
      <c r="J27" s="65">
        <v>1</v>
      </c>
      <c r="K27" s="66"/>
      <c r="L27" s="14"/>
      <c r="M27" s="9" t="str">
        <f t="shared" si="0"/>
        <v/>
      </c>
      <c r="N27" s="14"/>
      <c r="O27" s="52"/>
      <c r="P27" s="15"/>
      <c r="Q27" s="52"/>
      <c r="R27" s="15"/>
      <c r="S27" s="52"/>
      <c r="T27" s="17"/>
    </row>
    <row r="28" spans="1:20" ht="296.39999999999998" x14ac:dyDescent="0.3">
      <c r="A28" s="57">
        <v>17</v>
      </c>
      <c r="B28" s="60" t="s">
        <v>162</v>
      </c>
      <c r="C28" s="62" t="s">
        <v>118</v>
      </c>
      <c r="D28" s="60" t="s">
        <v>163</v>
      </c>
      <c r="E28" s="26" t="s">
        <v>164</v>
      </c>
      <c r="F28" s="60" t="s">
        <v>123</v>
      </c>
      <c r="G28" s="60" t="s">
        <v>124</v>
      </c>
      <c r="H28" s="62"/>
      <c r="I28" s="65"/>
      <c r="J28" s="65">
        <v>1</v>
      </c>
      <c r="K28" s="65"/>
      <c r="L28" s="14"/>
      <c r="M28" s="9" t="str">
        <f t="shared" si="0"/>
        <v/>
      </c>
      <c r="N28" s="14"/>
      <c r="O28" s="52"/>
      <c r="P28" s="15"/>
      <c r="Q28" s="52"/>
      <c r="R28" s="15"/>
      <c r="S28" s="52"/>
      <c r="T28" s="24"/>
    </row>
    <row r="29" spans="1:20" ht="296.39999999999998" x14ac:dyDescent="0.3">
      <c r="A29" s="57">
        <v>18</v>
      </c>
      <c r="B29" s="60" t="s">
        <v>162</v>
      </c>
      <c r="C29" s="62" t="s">
        <v>118</v>
      </c>
      <c r="D29" s="60" t="s">
        <v>163</v>
      </c>
      <c r="E29" s="26" t="s">
        <v>164</v>
      </c>
      <c r="F29" s="60" t="s">
        <v>125</v>
      </c>
      <c r="G29" s="60" t="s">
        <v>124</v>
      </c>
      <c r="H29" s="62"/>
      <c r="I29" s="65"/>
      <c r="J29" s="65">
        <v>1</v>
      </c>
      <c r="K29" s="65"/>
      <c r="L29" s="14"/>
      <c r="M29" s="9" t="str">
        <f t="shared" si="0"/>
        <v/>
      </c>
      <c r="N29" s="14"/>
      <c r="O29" s="52"/>
      <c r="P29" s="15"/>
      <c r="Q29" s="52"/>
      <c r="R29" s="15"/>
      <c r="S29" s="52"/>
      <c r="T29" s="25"/>
    </row>
    <row r="30" spans="1:20" ht="296.39999999999998" x14ac:dyDescent="0.3">
      <c r="A30" s="57">
        <v>19</v>
      </c>
      <c r="B30" s="60" t="s">
        <v>162</v>
      </c>
      <c r="C30" s="62" t="s">
        <v>118</v>
      </c>
      <c r="D30" s="60" t="s">
        <v>163</v>
      </c>
      <c r="E30" s="26" t="s">
        <v>164</v>
      </c>
      <c r="F30" s="60" t="s">
        <v>165</v>
      </c>
      <c r="G30" s="60" t="s">
        <v>124</v>
      </c>
      <c r="H30" s="62"/>
      <c r="I30" s="65" t="s">
        <v>117</v>
      </c>
      <c r="J30" s="65">
        <v>1</v>
      </c>
      <c r="K30" s="65"/>
      <c r="L30" s="14"/>
      <c r="M30" s="9" t="str">
        <f t="shared" si="0"/>
        <v/>
      </c>
      <c r="N30" s="14"/>
      <c r="O30" s="52"/>
      <c r="P30" s="15"/>
      <c r="Q30" s="52"/>
      <c r="R30" s="15"/>
      <c r="S30" s="52"/>
      <c r="T30" s="25"/>
    </row>
    <row r="31" spans="1:20" ht="296.39999999999998" x14ac:dyDescent="0.3">
      <c r="A31" s="57">
        <v>20</v>
      </c>
      <c r="B31" s="60" t="s">
        <v>162</v>
      </c>
      <c r="C31" s="62" t="s">
        <v>118</v>
      </c>
      <c r="D31" s="60" t="s">
        <v>163</v>
      </c>
      <c r="E31" s="26" t="s">
        <v>164</v>
      </c>
      <c r="F31" s="60" t="s">
        <v>166</v>
      </c>
      <c r="G31" s="60" t="s">
        <v>124</v>
      </c>
      <c r="H31" s="62"/>
      <c r="I31" s="65">
        <v>1</v>
      </c>
      <c r="J31" s="65"/>
      <c r="K31" s="65" t="s">
        <v>117</v>
      </c>
      <c r="L31" s="14"/>
      <c r="M31" s="9" t="str">
        <f t="shared" si="0"/>
        <v/>
      </c>
      <c r="N31" s="14"/>
      <c r="O31" s="52"/>
      <c r="P31" s="15"/>
      <c r="Q31" s="52"/>
      <c r="R31" s="15"/>
      <c r="S31" s="52"/>
      <c r="T31" s="17"/>
    </row>
    <row r="32" spans="1:20" ht="296.39999999999998" x14ac:dyDescent="0.3">
      <c r="A32" s="57">
        <v>21</v>
      </c>
      <c r="B32" s="60" t="s">
        <v>162</v>
      </c>
      <c r="C32" s="62" t="s">
        <v>118</v>
      </c>
      <c r="D32" s="60" t="s">
        <v>163</v>
      </c>
      <c r="E32" s="26" t="s">
        <v>164</v>
      </c>
      <c r="F32" s="60" t="s">
        <v>167</v>
      </c>
      <c r="G32" s="60" t="s">
        <v>124</v>
      </c>
      <c r="H32" s="64"/>
      <c r="I32" s="66" t="s">
        <v>117</v>
      </c>
      <c r="J32" s="66"/>
      <c r="K32" s="65">
        <v>1</v>
      </c>
      <c r="L32" s="14"/>
      <c r="M32" s="9" t="str">
        <f t="shared" si="0"/>
        <v/>
      </c>
      <c r="N32" s="14"/>
      <c r="O32" s="52"/>
      <c r="P32" s="15"/>
      <c r="Q32" s="52"/>
      <c r="R32" s="15"/>
      <c r="S32" s="52"/>
      <c r="T32" s="24"/>
    </row>
    <row r="33" spans="1:20" ht="46.8" x14ac:dyDescent="0.3">
      <c r="A33" s="57">
        <v>22</v>
      </c>
      <c r="B33" s="60" t="s">
        <v>126</v>
      </c>
      <c r="C33" s="62" t="s">
        <v>118</v>
      </c>
      <c r="D33" s="29" t="s">
        <v>168</v>
      </c>
      <c r="E33" s="26" t="s">
        <v>28</v>
      </c>
      <c r="F33" s="29" t="s">
        <v>169</v>
      </c>
      <c r="G33" s="29" t="s">
        <v>127</v>
      </c>
      <c r="H33" s="26"/>
      <c r="I33" s="57">
        <v>1</v>
      </c>
      <c r="J33" s="57"/>
      <c r="K33" s="57"/>
      <c r="L33" s="14"/>
      <c r="M33" s="9" t="str">
        <f t="shared" si="0"/>
        <v/>
      </c>
      <c r="N33" s="14"/>
      <c r="O33" s="52"/>
      <c r="P33" s="15"/>
      <c r="Q33" s="52"/>
      <c r="R33" s="15"/>
      <c r="S33" s="52"/>
      <c r="T33" s="25"/>
    </row>
    <row r="34" spans="1:20" ht="46.8" x14ac:dyDescent="0.3">
      <c r="A34" s="57">
        <v>23</v>
      </c>
      <c r="B34" s="60" t="s">
        <v>126</v>
      </c>
      <c r="C34" s="62" t="s">
        <v>118</v>
      </c>
      <c r="D34" s="29" t="s">
        <v>168</v>
      </c>
      <c r="E34" s="26" t="s">
        <v>28</v>
      </c>
      <c r="F34" s="29" t="s">
        <v>170</v>
      </c>
      <c r="G34" s="29" t="s">
        <v>127</v>
      </c>
      <c r="H34" s="26"/>
      <c r="I34" s="57"/>
      <c r="J34" s="57">
        <v>1</v>
      </c>
      <c r="K34" s="57"/>
      <c r="L34" s="14"/>
      <c r="M34" s="9" t="str">
        <f t="shared" si="0"/>
        <v/>
      </c>
      <c r="N34" s="14"/>
      <c r="O34" s="52"/>
      <c r="P34" s="15"/>
      <c r="Q34" s="52"/>
      <c r="R34" s="15"/>
      <c r="S34" s="52"/>
      <c r="T34" s="25"/>
    </row>
    <row r="35" spans="1:20" ht="46.8" x14ac:dyDescent="0.3">
      <c r="A35" s="57">
        <v>24</v>
      </c>
      <c r="B35" s="60" t="s">
        <v>126</v>
      </c>
      <c r="C35" s="62" t="s">
        <v>118</v>
      </c>
      <c r="D35" s="29" t="s">
        <v>171</v>
      </c>
      <c r="E35" s="26" t="s">
        <v>28</v>
      </c>
      <c r="F35" s="29" t="s">
        <v>172</v>
      </c>
      <c r="G35" s="29" t="s">
        <v>127</v>
      </c>
      <c r="H35" s="26"/>
      <c r="I35" s="57"/>
      <c r="J35" s="57">
        <v>1</v>
      </c>
      <c r="K35" s="57" t="s">
        <v>117</v>
      </c>
      <c r="L35" s="14"/>
      <c r="M35" s="9" t="str">
        <f t="shared" si="0"/>
        <v/>
      </c>
      <c r="N35" s="14"/>
      <c r="O35" s="52"/>
      <c r="P35" s="15"/>
      <c r="Q35" s="52"/>
      <c r="R35" s="15"/>
      <c r="S35" s="52"/>
      <c r="T35" s="17"/>
    </row>
    <row r="36" spans="1:20" ht="46.8" x14ac:dyDescent="0.3">
      <c r="A36" s="57">
        <v>25</v>
      </c>
      <c r="B36" s="60" t="s">
        <v>126</v>
      </c>
      <c r="C36" s="62" t="s">
        <v>118</v>
      </c>
      <c r="D36" s="29" t="s">
        <v>171</v>
      </c>
      <c r="E36" s="26" t="s">
        <v>28</v>
      </c>
      <c r="F36" s="29" t="s">
        <v>173</v>
      </c>
      <c r="G36" s="29" t="s">
        <v>127</v>
      </c>
      <c r="H36" s="26"/>
      <c r="I36" s="57"/>
      <c r="J36" s="57"/>
      <c r="K36" s="59">
        <v>1</v>
      </c>
      <c r="L36" s="16"/>
      <c r="M36" s="9" t="str">
        <f t="shared" si="0"/>
        <v/>
      </c>
      <c r="N36" s="16"/>
      <c r="O36" s="27" t="str">
        <f t="shared" ref="O36:O40" si="4">IF(N36="","",IF(I36&gt;N36,N36/I36,IF(I36=N36,N36/I36,IF(N36&gt;I36,IF(I36="","",N36/I36)))))</f>
        <v/>
      </c>
      <c r="P36" s="16"/>
      <c r="Q36" s="27" t="str">
        <f t="shared" ref="Q36:Q40" si="5">IF(P36="","",IF(J36&gt;P36,P36/J36,IF(J36=P36,P36/J36,IF(P36&gt;J36,IF(J36="","",P36/J36)))))</f>
        <v/>
      </c>
      <c r="R36" s="16"/>
      <c r="S36" s="27" t="str">
        <f t="shared" ref="S36:S40" si="6">IF(R36="","",IF(K36&gt;R36,R36/K36,IF(K36=R36,R36/K36,IF(R36&gt;K36,IF(K36="","",R36/K36)))))</f>
        <v/>
      </c>
      <c r="T36" s="28"/>
    </row>
    <row r="37" spans="1:20" ht="46.8" x14ac:dyDescent="0.3">
      <c r="A37" s="57">
        <v>26</v>
      </c>
      <c r="B37" s="60" t="s">
        <v>122</v>
      </c>
      <c r="C37" s="62" t="s">
        <v>20</v>
      </c>
      <c r="D37" s="60" t="s">
        <v>174</v>
      </c>
      <c r="E37" s="62" t="s">
        <v>28</v>
      </c>
      <c r="F37" s="60" t="s">
        <v>175</v>
      </c>
      <c r="G37" s="60" t="s">
        <v>124</v>
      </c>
      <c r="H37" s="64" t="s">
        <v>117</v>
      </c>
      <c r="I37" s="65">
        <v>1</v>
      </c>
      <c r="J37" s="66" t="s">
        <v>117</v>
      </c>
      <c r="K37" s="67"/>
      <c r="L37" s="16"/>
      <c r="M37" s="9" t="str">
        <f t="shared" si="0"/>
        <v/>
      </c>
      <c r="N37" s="16"/>
      <c r="O37" s="27" t="str">
        <f t="shared" si="4"/>
        <v/>
      </c>
      <c r="P37" s="16"/>
      <c r="Q37" s="27" t="str">
        <f t="shared" si="5"/>
        <v/>
      </c>
      <c r="R37" s="16"/>
      <c r="S37" s="27" t="str">
        <f t="shared" si="6"/>
        <v/>
      </c>
      <c r="T37" s="28"/>
    </row>
    <row r="38" spans="1:20" ht="31.2" x14ac:dyDescent="0.3">
      <c r="A38" s="57">
        <v>27</v>
      </c>
      <c r="B38" s="60" t="s">
        <v>176</v>
      </c>
      <c r="C38" s="62" t="s">
        <v>118</v>
      </c>
      <c r="D38" s="60" t="s">
        <v>177</v>
      </c>
      <c r="E38" s="62" t="s">
        <v>182</v>
      </c>
      <c r="F38" s="60" t="s">
        <v>188</v>
      </c>
      <c r="G38" s="60" t="s">
        <v>178</v>
      </c>
      <c r="H38" s="64"/>
      <c r="I38" s="65">
        <v>1</v>
      </c>
      <c r="J38" s="66" t="s">
        <v>117</v>
      </c>
      <c r="K38" s="67"/>
      <c r="L38" s="16"/>
      <c r="M38" s="9" t="str">
        <f t="shared" si="0"/>
        <v/>
      </c>
      <c r="N38" s="16"/>
      <c r="O38" s="27" t="str">
        <f t="shared" si="4"/>
        <v/>
      </c>
      <c r="P38" s="16"/>
      <c r="Q38" s="27" t="str">
        <f t="shared" si="5"/>
        <v/>
      </c>
      <c r="R38" s="16"/>
      <c r="S38" s="27" t="str">
        <f t="shared" si="6"/>
        <v/>
      </c>
      <c r="T38" s="28"/>
    </row>
    <row r="39" spans="1:20" ht="31.2" x14ac:dyDescent="0.3">
      <c r="A39" s="57">
        <v>28</v>
      </c>
      <c r="B39" s="60" t="s">
        <v>176</v>
      </c>
      <c r="C39" s="62" t="s">
        <v>118</v>
      </c>
      <c r="D39" s="60" t="s">
        <v>187</v>
      </c>
      <c r="E39" s="62" t="s">
        <v>182</v>
      </c>
      <c r="F39" s="60" t="s">
        <v>186</v>
      </c>
      <c r="G39" s="60" t="s">
        <v>178</v>
      </c>
      <c r="H39" s="62"/>
      <c r="I39" s="65">
        <v>1</v>
      </c>
      <c r="J39" s="66" t="s">
        <v>117</v>
      </c>
      <c r="K39" s="67"/>
      <c r="L39" s="16"/>
      <c r="M39" s="9" t="str">
        <f t="shared" si="0"/>
        <v/>
      </c>
      <c r="N39" s="16"/>
      <c r="O39" s="27" t="str">
        <f t="shared" si="4"/>
        <v/>
      </c>
      <c r="P39" s="16"/>
      <c r="Q39" s="27" t="str">
        <f t="shared" si="5"/>
        <v/>
      </c>
      <c r="R39" s="16"/>
      <c r="S39" s="27" t="str">
        <f t="shared" si="6"/>
        <v/>
      </c>
      <c r="T39" s="28"/>
    </row>
    <row r="40" spans="1:20" ht="109.2" x14ac:dyDescent="0.3">
      <c r="A40" s="57">
        <v>29</v>
      </c>
      <c r="B40" s="29" t="s">
        <v>85</v>
      </c>
      <c r="C40" s="26" t="s">
        <v>24</v>
      </c>
      <c r="D40" s="29" t="s">
        <v>86</v>
      </c>
      <c r="E40" s="26" t="s">
        <v>199</v>
      </c>
      <c r="F40" s="29" t="s">
        <v>87</v>
      </c>
      <c r="G40" s="29" t="s">
        <v>88</v>
      </c>
      <c r="H40" s="26">
        <v>1</v>
      </c>
      <c r="I40" s="57">
        <v>1</v>
      </c>
      <c r="J40" s="57">
        <v>1</v>
      </c>
      <c r="K40" s="57">
        <v>1</v>
      </c>
      <c r="L40" s="16"/>
      <c r="M40" s="9" t="str">
        <f t="shared" si="0"/>
        <v/>
      </c>
      <c r="N40" s="16"/>
      <c r="O40" s="27" t="str">
        <f t="shared" si="4"/>
        <v/>
      </c>
      <c r="P40" s="16"/>
      <c r="Q40" s="27" t="str">
        <f t="shared" si="5"/>
        <v/>
      </c>
      <c r="R40" s="16"/>
      <c r="S40" s="27" t="str">
        <f t="shared" si="6"/>
        <v/>
      </c>
      <c r="T40" s="28"/>
    </row>
    <row r="41" spans="1:20" ht="93.6" x14ac:dyDescent="0.3">
      <c r="A41" s="57">
        <v>30</v>
      </c>
      <c r="B41" s="29" t="s">
        <v>189</v>
      </c>
      <c r="C41" s="26" t="s">
        <v>24</v>
      </c>
      <c r="D41" s="29" t="s">
        <v>86</v>
      </c>
      <c r="E41" s="26">
        <v>2024</v>
      </c>
      <c r="F41" s="29" t="s">
        <v>87</v>
      </c>
      <c r="G41" s="29" t="s">
        <v>190</v>
      </c>
      <c r="H41" s="26"/>
      <c r="I41" s="57">
        <v>1</v>
      </c>
      <c r="J41" s="57"/>
      <c r="K41" s="57">
        <v>1</v>
      </c>
      <c r="L41" s="30"/>
      <c r="M41" s="9" t="str">
        <f t="shared" si="0"/>
        <v/>
      </c>
      <c r="N41" s="30"/>
      <c r="O41" s="31" t="str">
        <f t="shared" ref="O41:O48" si="7">IF(N41="","",IF(I41="","",N41/I41))</f>
        <v/>
      </c>
      <c r="P41" s="30"/>
      <c r="Q41" s="31" t="str">
        <f t="shared" ref="Q41:Q48" si="8">IF(P41="","",IF(J41="","",P41/J41))</f>
        <v/>
      </c>
      <c r="R41" s="30"/>
      <c r="S41" s="31" t="str">
        <f t="shared" ref="S41:S48" si="9">IF(R41="","",IF(K41="","",R41/K41))</f>
        <v/>
      </c>
      <c r="T41" s="8"/>
    </row>
    <row r="42" spans="1:20" ht="109.2" x14ac:dyDescent="0.3">
      <c r="A42" s="57">
        <v>31</v>
      </c>
      <c r="B42" s="10" t="s">
        <v>30</v>
      </c>
      <c r="C42" s="11" t="s">
        <v>24</v>
      </c>
      <c r="D42" s="10" t="s">
        <v>191</v>
      </c>
      <c r="E42" s="11" t="s">
        <v>200</v>
      </c>
      <c r="F42" s="10" t="s">
        <v>192</v>
      </c>
      <c r="G42" s="10" t="s">
        <v>31</v>
      </c>
      <c r="H42" s="11">
        <v>25</v>
      </c>
      <c r="I42" s="58">
        <v>25</v>
      </c>
      <c r="J42" s="58">
        <v>15</v>
      </c>
      <c r="K42" s="58">
        <v>25</v>
      </c>
      <c r="L42" s="32"/>
      <c r="M42" s="9" t="str">
        <f t="shared" si="0"/>
        <v/>
      </c>
      <c r="N42" s="32"/>
      <c r="O42" s="33" t="str">
        <f t="shared" si="7"/>
        <v/>
      </c>
      <c r="P42" s="32"/>
      <c r="Q42" s="33" t="str">
        <f t="shared" si="8"/>
        <v/>
      </c>
      <c r="R42" s="32"/>
      <c r="S42" s="33" t="str">
        <f t="shared" si="9"/>
        <v/>
      </c>
      <c r="T42" s="34"/>
    </row>
    <row r="43" spans="1:20" ht="248.4" x14ac:dyDescent="0.3">
      <c r="A43" s="57">
        <v>32</v>
      </c>
      <c r="B43" s="10" t="s">
        <v>32</v>
      </c>
      <c r="C43" s="11" t="s">
        <v>24</v>
      </c>
      <c r="D43" s="10" t="s">
        <v>33</v>
      </c>
      <c r="E43" s="11" t="s">
        <v>200</v>
      </c>
      <c r="F43" s="13" t="s">
        <v>193</v>
      </c>
      <c r="G43" s="10" t="s">
        <v>31</v>
      </c>
      <c r="H43" s="11">
        <v>2</v>
      </c>
      <c r="I43" s="58">
        <v>1</v>
      </c>
      <c r="J43" s="58">
        <v>1</v>
      </c>
      <c r="K43" s="58">
        <v>0</v>
      </c>
      <c r="L43" s="32"/>
      <c r="M43" s="9" t="str">
        <f t="shared" si="0"/>
        <v/>
      </c>
      <c r="N43" s="32"/>
      <c r="O43" s="33" t="str">
        <f t="shared" si="7"/>
        <v/>
      </c>
      <c r="P43" s="32"/>
      <c r="Q43" s="33" t="str">
        <f t="shared" si="8"/>
        <v/>
      </c>
      <c r="R43" s="32"/>
      <c r="S43" s="33" t="str">
        <f t="shared" si="9"/>
        <v/>
      </c>
      <c r="T43" s="34"/>
    </row>
    <row r="44" spans="1:20" ht="218.4" x14ac:dyDescent="0.3">
      <c r="A44" s="57">
        <v>33</v>
      </c>
      <c r="B44" s="10" t="s">
        <v>34</v>
      </c>
      <c r="C44" s="11" t="s">
        <v>24</v>
      </c>
      <c r="D44" s="10" t="s">
        <v>33</v>
      </c>
      <c r="E44" s="11" t="s">
        <v>164</v>
      </c>
      <c r="F44" s="10" t="s">
        <v>35</v>
      </c>
      <c r="G44" s="10" t="s">
        <v>31</v>
      </c>
      <c r="H44" s="11">
        <v>0</v>
      </c>
      <c r="I44" s="58">
        <v>0</v>
      </c>
      <c r="J44" s="58">
        <v>10</v>
      </c>
      <c r="K44" s="58">
        <v>0</v>
      </c>
      <c r="L44" s="32"/>
      <c r="M44" s="9" t="str">
        <f t="shared" si="0"/>
        <v/>
      </c>
      <c r="N44" s="32"/>
      <c r="O44" s="33" t="str">
        <f t="shared" si="7"/>
        <v/>
      </c>
      <c r="P44" s="32"/>
      <c r="Q44" s="33" t="str">
        <f t="shared" si="8"/>
        <v/>
      </c>
      <c r="R44" s="32"/>
      <c r="S44" s="33" t="str">
        <f t="shared" si="9"/>
        <v/>
      </c>
      <c r="T44" s="34"/>
    </row>
    <row r="45" spans="1:20" ht="140.4" x14ac:dyDescent="0.3">
      <c r="A45" s="57">
        <v>34</v>
      </c>
      <c r="B45" s="10" t="s">
        <v>194</v>
      </c>
      <c r="C45" s="11" t="s">
        <v>24</v>
      </c>
      <c r="D45" s="10" t="s">
        <v>195</v>
      </c>
      <c r="E45" s="11" t="s">
        <v>181</v>
      </c>
      <c r="F45" s="10" t="s">
        <v>196</v>
      </c>
      <c r="G45" s="10" t="s">
        <v>31</v>
      </c>
      <c r="H45" s="11">
        <v>1</v>
      </c>
      <c r="I45" s="58">
        <v>1</v>
      </c>
      <c r="J45" s="58">
        <v>1</v>
      </c>
      <c r="K45" s="58">
        <v>1</v>
      </c>
      <c r="L45" s="32"/>
      <c r="M45" s="9" t="str">
        <f t="shared" si="0"/>
        <v/>
      </c>
      <c r="N45" s="32"/>
      <c r="O45" s="33" t="str">
        <f t="shared" si="7"/>
        <v/>
      </c>
      <c r="P45" s="32"/>
      <c r="Q45" s="33" t="str">
        <f t="shared" si="8"/>
        <v/>
      </c>
      <c r="R45" s="32"/>
      <c r="S45" s="33" t="str">
        <f t="shared" si="9"/>
        <v/>
      </c>
      <c r="T45" s="34"/>
    </row>
    <row r="46" spans="1:20" ht="62.4" x14ac:dyDescent="0.3">
      <c r="A46" s="57">
        <v>35</v>
      </c>
      <c r="B46" s="10" t="s">
        <v>37</v>
      </c>
      <c r="C46" s="11" t="s">
        <v>24</v>
      </c>
      <c r="D46" s="10" t="s">
        <v>36</v>
      </c>
      <c r="E46" s="11" t="s">
        <v>164</v>
      </c>
      <c r="F46" s="10" t="s">
        <v>38</v>
      </c>
      <c r="G46" s="10" t="s">
        <v>39</v>
      </c>
      <c r="H46" s="11">
        <v>1</v>
      </c>
      <c r="I46" s="58">
        <v>1</v>
      </c>
      <c r="J46" s="58">
        <v>1</v>
      </c>
      <c r="K46" s="58">
        <v>1</v>
      </c>
      <c r="L46" s="32"/>
      <c r="M46" s="9" t="str">
        <f t="shared" si="0"/>
        <v/>
      </c>
      <c r="N46" s="32"/>
      <c r="O46" s="33" t="str">
        <f t="shared" si="7"/>
        <v/>
      </c>
      <c r="P46" s="32"/>
      <c r="Q46" s="33" t="str">
        <f t="shared" si="8"/>
        <v/>
      </c>
      <c r="R46" s="32"/>
      <c r="S46" s="33" t="str">
        <f t="shared" si="9"/>
        <v/>
      </c>
      <c r="T46" s="34"/>
    </row>
    <row r="47" spans="1:20" ht="62.4" x14ac:dyDescent="0.3">
      <c r="A47" s="57">
        <v>36</v>
      </c>
      <c r="B47" s="10" t="s">
        <v>40</v>
      </c>
      <c r="C47" s="11" t="s">
        <v>24</v>
      </c>
      <c r="D47" s="10" t="s">
        <v>36</v>
      </c>
      <c r="E47" s="11" t="s">
        <v>164</v>
      </c>
      <c r="F47" s="10" t="s">
        <v>202</v>
      </c>
      <c r="G47" s="10" t="s">
        <v>39</v>
      </c>
      <c r="H47" s="11">
        <v>1</v>
      </c>
      <c r="I47" s="58">
        <v>1</v>
      </c>
      <c r="J47" s="58">
        <v>1</v>
      </c>
      <c r="K47" s="58">
        <v>1</v>
      </c>
      <c r="L47" s="32"/>
      <c r="M47" s="9" t="str">
        <f t="shared" si="0"/>
        <v/>
      </c>
      <c r="N47" s="32"/>
      <c r="O47" s="33" t="str">
        <f t="shared" si="7"/>
        <v/>
      </c>
      <c r="P47" s="32"/>
      <c r="Q47" s="33" t="str">
        <f t="shared" si="8"/>
        <v/>
      </c>
      <c r="R47" s="32"/>
      <c r="S47" s="33" t="str">
        <f t="shared" si="9"/>
        <v/>
      </c>
      <c r="T47" s="34"/>
    </row>
    <row r="48" spans="1:20" ht="62.4" x14ac:dyDescent="0.3">
      <c r="A48" s="57">
        <v>37</v>
      </c>
      <c r="B48" s="10" t="s">
        <v>41</v>
      </c>
      <c r="C48" s="11" t="s">
        <v>24</v>
      </c>
      <c r="D48" s="10" t="s">
        <v>42</v>
      </c>
      <c r="E48" s="11" t="s">
        <v>164</v>
      </c>
      <c r="F48" s="10" t="s">
        <v>43</v>
      </c>
      <c r="G48" s="10" t="s">
        <v>39</v>
      </c>
      <c r="H48" s="11">
        <v>1</v>
      </c>
      <c r="I48" s="58">
        <v>1</v>
      </c>
      <c r="J48" s="58">
        <v>1</v>
      </c>
      <c r="K48" s="58">
        <v>1</v>
      </c>
      <c r="L48" s="32"/>
      <c r="M48" s="9" t="str">
        <f t="shared" si="0"/>
        <v/>
      </c>
      <c r="N48" s="32"/>
      <c r="O48" s="33" t="str">
        <f t="shared" si="7"/>
        <v/>
      </c>
      <c r="P48" s="32"/>
      <c r="Q48" s="33" t="str">
        <f t="shared" si="8"/>
        <v/>
      </c>
      <c r="R48" s="32"/>
      <c r="S48" s="33" t="str">
        <f t="shared" si="9"/>
        <v/>
      </c>
      <c r="T48" s="34"/>
    </row>
    <row r="49" spans="1:20" ht="46.8" x14ac:dyDescent="0.3">
      <c r="A49" s="57">
        <v>38</v>
      </c>
      <c r="B49" s="10" t="s">
        <v>41</v>
      </c>
      <c r="C49" s="11" t="s">
        <v>24</v>
      </c>
      <c r="D49" s="10" t="s">
        <v>44</v>
      </c>
      <c r="E49" s="11" t="s">
        <v>164</v>
      </c>
      <c r="F49" s="10" t="s">
        <v>43</v>
      </c>
      <c r="G49" s="10" t="s">
        <v>45</v>
      </c>
      <c r="H49" s="11">
        <v>1</v>
      </c>
      <c r="I49" s="58">
        <v>1</v>
      </c>
      <c r="J49" s="58">
        <v>1</v>
      </c>
      <c r="K49" s="58">
        <v>1</v>
      </c>
      <c r="L49" s="8"/>
      <c r="M49" s="9" t="str">
        <f t="shared" si="0"/>
        <v/>
      </c>
      <c r="N49" s="8"/>
      <c r="O49" s="9" t="str">
        <f>IF(N49="","",IF(I49&gt;N49,N49/I49,IF(I49=N49,N49/I49,IF(N49&gt;I49,IF(I49="","",N49/I49)))))</f>
        <v/>
      </c>
      <c r="P49" s="8"/>
      <c r="Q49" s="9" t="str">
        <f>IF(P49="","",IF(J49&gt;P49,P49/J49,IF(J49=P49,P49/J49,IF(P49&gt;J49,IF(J49="","",P49/J49)))))</f>
        <v/>
      </c>
      <c r="R49" s="8"/>
      <c r="S49" s="9" t="str">
        <f>IF(R49="","",IF(K49&gt;R49,R49/K49,IF(K49=R49,R49/K49,IF(R49&gt;K49,IF(K49="","",R49/K49)))))</f>
        <v/>
      </c>
      <c r="T49" s="8"/>
    </row>
    <row r="50" spans="1:20" ht="62.4" x14ac:dyDescent="0.3">
      <c r="A50" s="57">
        <v>39</v>
      </c>
      <c r="B50" s="10" t="s">
        <v>41</v>
      </c>
      <c r="C50" s="11" t="s">
        <v>24</v>
      </c>
      <c r="D50" s="68" t="s">
        <v>197</v>
      </c>
      <c r="E50" s="11" t="s">
        <v>164</v>
      </c>
      <c r="F50" s="69" t="s">
        <v>46</v>
      </c>
      <c r="G50" s="10" t="s">
        <v>45</v>
      </c>
      <c r="H50" s="11"/>
      <c r="I50" s="58"/>
      <c r="J50" s="58"/>
      <c r="K50" s="58">
        <v>1</v>
      </c>
      <c r="L50" s="8"/>
      <c r="M50" s="9" t="str">
        <f t="shared" si="0"/>
        <v/>
      </c>
      <c r="N50" s="8"/>
      <c r="O50" s="53"/>
      <c r="P50" s="8"/>
      <c r="Q50" s="53"/>
      <c r="R50" s="8"/>
      <c r="S50" s="53"/>
      <c r="T50" s="8"/>
    </row>
    <row r="51" spans="1:20" ht="31.2" x14ac:dyDescent="0.3">
      <c r="A51" s="57">
        <v>40</v>
      </c>
      <c r="B51" s="10" t="s">
        <v>47</v>
      </c>
      <c r="C51" s="11" t="s">
        <v>24</v>
      </c>
      <c r="D51" s="10" t="s">
        <v>48</v>
      </c>
      <c r="E51" s="11" t="s">
        <v>164</v>
      </c>
      <c r="F51" s="10" t="s">
        <v>49</v>
      </c>
      <c r="G51" s="10" t="s">
        <v>45</v>
      </c>
      <c r="H51" s="11"/>
      <c r="I51" s="58"/>
      <c r="J51" s="58"/>
      <c r="K51" s="58">
        <v>5</v>
      </c>
      <c r="L51" s="32" t="s">
        <v>117</v>
      </c>
      <c r="M51" s="9"/>
      <c r="N51" s="32" t="s">
        <v>117</v>
      </c>
      <c r="O51" s="33" t="s">
        <v>117</v>
      </c>
      <c r="P51" s="32" t="s">
        <v>117</v>
      </c>
      <c r="Q51" s="33" t="s">
        <v>117</v>
      </c>
      <c r="R51" s="32" t="s">
        <v>117</v>
      </c>
      <c r="S51" s="33" t="s">
        <v>117</v>
      </c>
      <c r="T51" s="43" t="s">
        <v>117</v>
      </c>
    </row>
    <row r="52" spans="1:20" ht="31.2" x14ac:dyDescent="0.3">
      <c r="A52" s="57">
        <v>41</v>
      </c>
      <c r="B52" s="10" t="s">
        <v>50</v>
      </c>
      <c r="C52" s="11" t="s">
        <v>24</v>
      </c>
      <c r="D52" s="10" t="s">
        <v>36</v>
      </c>
      <c r="E52" s="11" t="s">
        <v>164</v>
      </c>
      <c r="F52" s="10" t="s">
        <v>51</v>
      </c>
      <c r="G52" s="10" t="s">
        <v>52</v>
      </c>
      <c r="H52" s="11">
        <v>1</v>
      </c>
      <c r="I52" s="11">
        <v>1</v>
      </c>
      <c r="J52" s="11">
        <v>1</v>
      </c>
      <c r="K52" s="11">
        <v>1</v>
      </c>
      <c r="L52" s="32" t="s">
        <v>117</v>
      </c>
      <c r="M52" s="9"/>
      <c r="N52" s="32" t="s">
        <v>117</v>
      </c>
      <c r="O52" s="33" t="s">
        <v>117</v>
      </c>
      <c r="P52" s="32" t="s">
        <v>117</v>
      </c>
      <c r="Q52" s="33" t="s">
        <v>117</v>
      </c>
      <c r="R52" s="32" t="s">
        <v>117</v>
      </c>
      <c r="S52" s="33" t="s">
        <v>117</v>
      </c>
      <c r="T52" s="43" t="s">
        <v>117</v>
      </c>
    </row>
    <row r="53" spans="1:20" ht="46.8" x14ac:dyDescent="0.3">
      <c r="A53" s="57">
        <v>42</v>
      </c>
      <c r="B53" s="10" t="s">
        <v>53</v>
      </c>
      <c r="C53" s="11" t="s">
        <v>24</v>
      </c>
      <c r="D53" s="10" t="s">
        <v>54</v>
      </c>
      <c r="E53" s="11" t="s">
        <v>164</v>
      </c>
      <c r="F53" s="10" t="s">
        <v>51</v>
      </c>
      <c r="G53" s="10" t="s">
        <v>52</v>
      </c>
      <c r="H53" s="11">
        <v>3</v>
      </c>
      <c r="I53" s="11">
        <v>3</v>
      </c>
      <c r="J53" s="11">
        <v>3</v>
      </c>
      <c r="K53" s="11">
        <v>3</v>
      </c>
      <c r="L53" s="32"/>
      <c r="M53" s="9" t="str">
        <f t="shared" si="0"/>
        <v/>
      </c>
      <c r="N53" s="32"/>
      <c r="O53" s="33"/>
      <c r="P53" s="32"/>
      <c r="Q53" s="33"/>
      <c r="R53" s="32"/>
      <c r="S53" s="33"/>
      <c r="T53" s="43"/>
    </row>
    <row r="54" spans="1:20" ht="31.2" x14ac:dyDescent="0.3">
      <c r="A54" s="57">
        <v>43</v>
      </c>
      <c r="B54" s="10" t="s">
        <v>55</v>
      </c>
      <c r="C54" s="11" t="s">
        <v>24</v>
      </c>
      <c r="D54" s="10" t="s">
        <v>56</v>
      </c>
      <c r="E54" s="11" t="s">
        <v>164</v>
      </c>
      <c r="F54" s="10" t="s">
        <v>57</v>
      </c>
      <c r="G54" s="10" t="s">
        <v>52</v>
      </c>
      <c r="H54" s="11">
        <v>1</v>
      </c>
      <c r="I54" s="11">
        <v>1</v>
      </c>
      <c r="J54" s="11">
        <v>1</v>
      </c>
      <c r="K54" s="11">
        <v>1</v>
      </c>
      <c r="L54" s="32"/>
      <c r="M54" s="9" t="str">
        <f t="shared" si="0"/>
        <v/>
      </c>
      <c r="N54" s="32"/>
      <c r="O54" s="33"/>
      <c r="P54" s="32"/>
      <c r="Q54" s="33"/>
      <c r="R54" s="32"/>
      <c r="S54" s="33"/>
      <c r="T54" s="43"/>
    </row>
    <row r="55" spans="1:20" ht="62.4" x14ac:dyDescent="0.3">
      <c r="A55" s="57">
        <v>44</v>
      </c>
      <c r="B55" s="10" t="s">
        <v>58</v>
      </c>
      <c r="C55" s="11" t="s">
        <v>24</v>
      </c>
      <c r="D55" s="10" t="s">
        <v>59</v>
      </c>
      <c r="E55" s="11" t="s">
        <v>164</v>
      </c>
      <c r="F55" s="10" t="s">
        <v>60</v>
      </c>
      <c r="G55" s="10" t="s">
        <v>61</v>
      </c>
      <c r="H55" s="11">
        <v>3</v>
      </c>
      <c r="I55" s="11">
        <v>3</v>
      </c>
      <c r="J55" s="11">
        <v>3</v>
      </c>
      <c r="K55" s="11">
        <v>3</v>
      </c>
      <c r="L55" s="32"/>
      <c r="M55" s="9" t="str">
        <f t="shared" si="0"/>
        <v/>
      </c>
      <c r="N55" s="32"/>
      <c r="O55" s="33"/>
      <c r="P55" s="32"/>
      <c r="Q55" s="33"/>
      <c r="R55" s="32"/>
      <c r="S55" s="33"/>
      <c r="T55" s="43"/>
    </row>
    <row r="56" spans="1:20" ht="109.2" x14ac:dyDescent="0.3">
      <c r="A56" s="57">
        <v>45</v>
      </c>
      <c r="B56" s="10" t="s">
        <v>62</v>
      </c>
      <c r="C56" s="11" t="s">
        <v>24</v>
      </c>
      <c r="D56" s="10" t="s">
        <v>54</v>
      </c>
      <c r="E56" s="11" t="s">
        <v>164</v>
      </c>
      <c r="F56" s="10" t="s">
        <v>63</v>
      </c>
      <c r="G56" s="10" t="s">
        <v>61</v>
      </c>
      <c r="H56" s="11">
        <v>3</v>
      </c>
      <c r="I56" s="11">
        <v>3</v>
      </c>
      <c r="J56" s="11">
        <v>3</v>
      </c>
      <c r="K56" s="11">
        <v>3</v>
      </c>
      <c r="L56" s="44"/>
      <c r="M56" s="9" t="str">
        <f t="shared" si="0"/>
        <v/>
      </c>
      <c r="N56" s="44"/>
      <c r="O56" s="45" t="str">
        <f>IF(N56="","",IF(I57="","",N56/I57))</f>
        <v/>
      </c>
      <c r="P56" s="44"/>
      <c r="Q56" s="45" t="str">
        <f>IF(P56="","",IF(J57="","",P56/J57))</f>
        <v/>
      </c>
      <c r="R56" s="44"/>
      <c r="S56" s="45" t="str">
        <f t="shared" ref="S56:S59" si="10">IF(R56="","",IF(K56="","",R56/K56))</f>
        <v/>
      </c>
      <c r="T56" s="46"/>
    </row>
    <row r="57" spans="1:20" ht="46.8" x14ac:dyDescent="0.3">
      <c r="A57" s="57">
        <v>46</v>
      </c>
      <c r="B57" s="10" t="s">
        <v>198</v>
      </c>
      <c r="C57" s="11" t="s">
        <v>24</v>
      </c>
      <c r="D57" s="10" t="s">
        <v>36</v>
      </c>
      <c r="E57" s="11" t="s">
        <v>164</v>
      </c>
      <c r="F57" s="10" t="s">
        <v>64</v>
      </c>
      <c r="G57" s="10" t="s">
        <v>61</v>
      </c>
      <c r="H57" s="11">
        <v>3</v>
      </c>
      <c r="I57" s="11">
        <v>3</v>
      </c>
      <c r="J57" s="11">
        <v>3</v>
      </c>
      <c r="K57" s="11">
        <v>3</v>
      </c>
      <c r="L57" s="32"/>
      <c r="M57" s="9" t="str">
        <f t="shared" si="0"/>
        <v/>
      </c>
      <c r="N57" s="32"/>
      <c r="O57" s="33"/>
      <c r="P57" s="32"/>
      <c r="Q57" s="33"/>
      <c r="R57" s="32"/>
      <c r="S57" s="33"/>
      <c r="T57" s="43"/>
    </row>
    <row r="58" spans="1:20" ht="62.4" x14ac:dyDescent="0.3">
      <c r="A58" s="57">
        <v>47</v>
      </c>
      <c r="B58" s="10" t="s">
        <v>65</v>
      </c>
      <c r="C58" s="11" t="s">
        <v>24</v>
      </c>
      <c r="D58" s="10" t="s">
        <v>36</v>
      </c>
      <c r="E58" s="11" t="s">
        <v>164</v>
      </c>
      <c r="F58" s="10" t="s">
        <v>66</v>
      </c>
      <c r="G58" s="10" t="s">
        <v>52</v>
      </c>
      <c r="H58" s="11"/>
      <c r="I58" s="11">
        <v>1</v>
      </c>
      <c r="J58" s="11"/>
      <c r="K58" s="11">
        <v>1</v>
      </c>
      <c r="L58" s="32"/>
      <c r="M58" s="9" t="str">
        <f t="shared" si="0"/>
        <v/>
      </c>
      <c r="N58" s="32"/>
      <c r="O58" s="33"/>
      <c r="P58" s="32"/>
      <c r="Q58" s="33"/>
      <c r="R58" s="32"/>
      <c r="S58" s="33"/>
      <c r="T58" s="43"/>
    </row>
    <row r="59" spans="1:20" ht="62.4" x14ac:dyDescent="0.3">
      <c r="A59" s="57">
        <v>48</v>
      </c>
      <c r="B59" s="10" t="s">
        <v>67</v>
      </c>
      <c r="C59" s="11" t="s">
        <v>24</v>
      </c>
      <c r="D59" s="10" t="s">
        <v>36</v>
      </c>
      <c r="E59" s="11" t="s">
        <v>164</v>
      </c>
      <c r="F59" s="10" t="s">
        <v>51</v>
      </c>
      <c r="G59" s="10" t="s">
        <v>52</v>
      </c>
      <c r="H59" s="11">
        <v>1</v>
      </c>
      <c r="I59" s="11">
        <v>1</v>
      </c>
      <c r="J59" s="11">
        <v>1</v>
      </c>
      <c r="K59" s="11">
        <v>1</v>
      </c>
      <c r="L59" s="44" t="s">
        <v>117</v>
      </c>
      <c r="M59" s="9" t="e">
        <f t="shared" si="0"/>
        <v>#VALUE!</v>
      </c>
      <c r="N59" s="44" t="s">
        <v>117</v>
      </c>
      <c r="O59" s="45" t="s">
        <v>117</v>
      </c>
      <c r="P59" s="44" t="s">
        <v>117</v>
      </c>
      <c r="Q59" s="45" t="s">
        <v>117</v>
      </c>
      <c r="R59" s="44"/>
      <c r="S59" s="45" t="str">
        <f t="shared" si="10"/>
        <v/>
      </c>
      <c r="T59" s="46"/>
    </row>
    <row r="60" spans="1:20" ht="78" x14ac:dyDescent="0.3">
      <c r="A60" s="57">
        <v>49</v>
      </c>
      <c r="B60" s="10" t="s">
        <v>68</v>
      </c>
      <c r="C60" s="11" t="s">
        <v>24</v>
      </c>
      <c r="D60" s="10" t="s">
        <v>36</v>
      </c>
      <c r="E60" s="11" t="s">
        <v>164</v>
      </c>
      <c r="F60" s="10" t="s">
        <v>57</v>
      </c>
      <c r="G60" s="10" t="s">
        <v>52</v>
      </c>
      <c r="H60" s="11">
        <v>3</v>
      </c>
      <c r="I60" s="11">
        <v>3</v>
      </c>
      <c r="J60" s="11">
        <v>3</v>
      </c>
      <c r="K60" s="11">
        <v>3</v>
      </c>
      <c r="L60" s="44" t="s">
        <v>117</v>
      </c>
      <c r="M60" s="9"/>
      <c r="N60" s="44" t="s">
        <v>117</v>
      </c>
      <c r="O60" s="45" t="s">
        <v>117</v>
      </c>
      <c r="P60" s="44" t="s">
        <v>117</v>
      </c>
      <c r="Q60" s="45" t="s">
        <v>117</v>
      </c>
      <c r="R60" s="44" t="s">
        <v>117</v>
      </c>
      <c r="S60" s="45" t="s">
        <v>117</v>
      </c>
      <c r="T60" s="46" t="s">
        <v>117</v>
      </c>
    </row>
    <row r="61" spans="1:20" ht="124.8" x14ac:dyDescent="0.3">
      <c r="A61" s="57">
        <v>50</v>
      </c>
      <c r="B61" s="10" t="s">
        <v>69</v>
      </c>
      <c r="C61" s="11" t="s">
        <v>24</v>
      </c>
      <c r="D61" s="10" t="s">
        <v>36</v>
      </c>
      <c r="E61" s="11" t="s">
        <v>164</v>
      </c>
      <c r="F61" s="10" t="s">
        <v>70</v>
      </c>
      <c r="G61" s="10" t="s">
        <v>61</v>
      </c>
      <c r="H61" s="11">
        <v>3</v>
      </c>
      <c r="I61" s="11">
        <v>3</v>
      </c>
      <c r="J61" s="11">
        <v>3</v>
      </c>
      <c r="K61" s="11">
        <v>3</v>
      </c>
      <c r="L61" s="44"/>
      <c r="M61" s="9" t="str">
        <f t="shared" si="0"/>
        <v/>
      </c>
      <c r="N61" s="44"/>
      <c r="O61" s="45"/>
      <c r="P61" s="44"/>
      <c r="Q61" s="45"/>
      <c r="R61" s="44"/>
      <c r="S61" s="45"/>
      <c r="T61" s="47"/>
    </row>
    <row r="62" spans="1:20" ht="78" x14ac:dyDescent="0.3">
      <c r="A62" s="57">
        <v>51</v>
      </c>
      <c r="B62" s="10" t="s">
        <v>71</v>
      </c>
      <c r="C62" s="11" t="s">
        <v>24</v>
      </c>
      <c r="D62" s="10" t="s">
        <v>72</v>
      </c>
      <c r="E62" s="11" t="s">
        <v>201</v>
      </c>
      <c r="F62" s="10" t="s">
        <v>73</v>
      </c>
      <c r="G62" s="10" t="s">
        <v>74</v>
      </c>
      <c r="H62" s="11">
        <v>3</v>
      </c>
      <c r="I62" s="11">
        <v>3</v>
      </c>
      <c r="J62" s="11">
        <v>3</v>
      </c>
      <c r="K62" s="11">
        <v>3</v>
      </c>
      <c r="L62" s="44"/>
      <c r="M62" s="9" t="str">
        <f t="shared" si="0"/>
        <v/>
      </c>
      <c r="N62" s="44"/>
      <c r="O62" s="45"/>
      <c r="P62" s="44"/>
      <c r="Q62" s="45"/>
      <c r="R62" s="44"/>
      <c r="S62" s="45"/>
      <c r="T62" s="46"/>
    </row>
    <row r="63" spans="1:20" ht="31.2" x14ac:dyDescent="0.3">
      <c r="A63" s="57">
        <v>52</v>
      </c>
      <c r="B63" s="19" t="s">
        <v>89</v>
      </c>
      <c r="C63" s="20" t="s">
        <v>24</v>
      </c>
      <c r="D63" s="19" t="s">
        <v>204</v>
      </c>
      <c r="E63" s="20" t="s">
        <v>205</v>
      </c>
      <c r="F63" s="19" t="s">
        <v>90</v>
      </c>
      <c r="G63" s="19" t="s">
        <v>203</v>
      </c>
      <c r="H63" s="20">
        <v>1</v>
      </c>
      <c r="I63" s="59">
        <v>1</v>
      </c>
      <c r="J63" s="59">
        <v>1</v>
      </c>
      <c r="K63" s="59">
        <v>1</v>
      </c>
      <c r="L63" s="44"/>
      <c r="M63" s="9"/>
      <c r="N63" s="44"/>
      <c r="O63" s="45"/>
      <c r="P63" s="44"/>
      <c r="Q63" s="45"/>
      <c r="R63" s="44"/>
      <c r="S63" s="45"/>
      <c r="T63" s="46"/>
    </row>
    <row r="64" spans="1:20" ht="62.4" x14ac:dyDescent="0.3">
      <c r="A64" s="57">
        <v>53</v>
      </c>
      <c r="B64" s="29" t="s">
        <v>91</v>
      </c>
      <c r="C64" s="26" t="s">
        <v>20</v>
      </c>
      <c r="D64" s="29" t="s">
        <v>92</v>
      </c>
      <c r="E64" s="26" t="s">
        <v>206</v>
      </c>
      <c r="F64" s="29" t="s">
        <v>93</v>
      </c>
      <c r="G64" s="29" t="s">
        <v>94</v>
      </c>
      <c r="H64" s="26">
        <v>1</v>
      </c>
      <c r="I64" s="57"/>
      <c r="J64" s="57"/>
      <c r="K64" s="57"/>
      <c r="L64" s="44"/>
      <c r="M64" s="9"/>
      <c r="N64" s="44"/>
      <c r="O64" s="45"/>
      <c r="P64" s="44"/>
      <c r="Q64" s="45"/>
      <c r="R64" s="44"/>
      <c r="S64" s="45"/>
      <c r="T64" s="46"/>
    </row>
    <row r="65" spans="1:20" ht="46.8" x14ac:dyDescent="0.3">
      <c r="A65" s="57">
        <v>54</v>
      </c>
      <c r="B65" s="29" t="s">
        <v>95</v>
      </c>
      <c r="C65" s="26" t="s">
        <v>24</v>
      </c>
      <c r="D65" s="29" t="s">
        <v>96</v>
      </c>
      <c r="E65" s="26" t="s">
        <v>207</v>
      </c>
      <c r="F65" s="29" t="s">
        <v>97</v>
      </c>
      <c r="G65" s="29" t="s">
        <v>94</v>
      </c>
      <c r="H65" s="26"/>
      <c r="I65" s="57"/>
      <c r="J65" s="57"/>
      <c r="K65" s="57">
        <v>2</v>
      </c>
      <c r="L65" s="44"/>
      <c r="M65" s="9"/>
      <c r="N65" s="44"/>
      <c r="O65" s="45"/>
      <c r="P65" s="44"/>
      <c r="Q65" s="45"/>
      <c r="R65" s="44"/>
      <c r="S65" s="45"/>
      <c r="T65" s="46"/>
    </row>
    <row r="66" spans="1:20" ht="46.8" x14ac:dyDescent="0.3">
      <c r="A66" s="57">
        <v>55</v>
      </c>
      <c r="B66" s="29" t="s">
        <v>98</v>
      </c>
      <c r="C66" s="26" t="s">
        <v>24</v>
      </c>
      <c r="D66" s="29" t="s">
        <v>99</v>
      </c>
      <c r="E66" s="26" t="s">
        <v>207</v>
      </c>
      <c r="F66" s="29" t="s">
        <v>100</v>
      </c>
      <c r="G66" s="29" t="s">
        <v>94</v>
      </c>
      <c r="H66" s="26"/>
      <c r="I66" s="57">
        <v>2</v>
      </c>
      <c r="J66" s="57"/>
      <c r="K66" s="57"/>
      <c r="L66" s="44"/>
      <c r="M66" s="9"/>
      <c r="N66" s="44"/>
      <c r="O66" s="45"/>
      <c r="P66" s="44"/>
      <c r="Q66" s="45"/>
      <c r="R66" s="44"/>
      <c r="S66" s="45"/>
      <c r="T66" s="46"/>
    </row>
    <row r="67" spans="1:20" ht="31.2" x14ac:dyDescent="0.3">
      <c r="A67" s="57">
        <v>56</v>
      </c>
      <c r="B67" s="29" t="s">
        <v>101</v>
      </c>
      <c r="C67" s="26" t="s">
        <v>24</v>
      </c>
      <c r="D67" s="29" t="s">
        <v>102</v>
      </c>
      <c r="E67" s="26" t="s">
        <v>164</v>
      </c>
      <c r="F67" s="29" t="s">
        <v>103</v>
      </c>
      <c r="G67" s="29" t="s">
        <v>104</v>
      </c>
      <c r="H67" s="26"/>
      <c r="I67" s="57">
        <v>1</v>
      </c>
      <c r="J67" s="57">
        <v>1</v>
      </c>
      <c r="K67" s="57"/>
      <c r="L67" s="44"/>
      <c r="M67" s="9"/>
      <c r="N67" s="44"/>
      <c r="O67" s="45"/>
      <c r="P67" s="44"/>
      <c r="Q67" s="45"/>
      <c r="R67" s="44"/>
      <c r="S67" s="45"/>
      <c r="T67" s="46"/>
    </row>
    <row r="68" spans="1:20" ht="31.2" x14ac:dyDescent="0.3">
      <c r="A68" s="57">
        <v>57</v>
      </c>
      <c r="B68" s="29" t="s">
        <v>105</v>
      </c>
      <c r="C68" s="26" t="s">
        <v>20</v>
      </c>
      <c r="D68" s="29" t="s">
        <v>106</v>
      </c>
      <c r="E68" s="26" t="s">
        <v>164</v>
      </c>
      <c r="F68" s="29" t="s">
        <v>93</v>
      </c>
      <c r="G68" s="29" t="s">
        <v>107</v>
      </c>
      <c r="H68" s="26"/>
      <c r="I68" s="57"/>
      <c r="J68" s="57">
        <v>1</v>
      </c>
      <c r="K68" s="57"/>
      <c r="L68" s="44"/>
      <c r="M68" s="9"/>
      <c r="N68" s="44"/>
      <c r="O68" s="45"/>
      <c r="P68" s="44"/>
      <c r="Q68" s="45"/>
      <c r="R68" s="44"/>
      <c r="S68" s="45"/>
      <c r="T68" s="46"/>
    </row>
    <row r="69" spans="1:20" ht="31.2" x14ac:dyDescent="0.3">
      <c r="A69" s="57">
        <v>58</v>
      </c>
      <c r="B69" s="29" t="s">
        <v>108</v>
      </c>
      <c r="C69" s="26" t="s">
        <v>24</v>
      </c>
      <c r="D69" s="29" t="s">
        <v>109</v>
      </c>
      <c r="E69" s="26" t="s">
        <v>164</v>
      </c>
      <c r="F69" s="29" t="s">
        <v>110</v>
      </c>
      <c r="G69" s="29" t="s">
        <v>107</v>
      </c>
      <c r="H69" s="26"/>
      <c r="I69" s="57"/>
      <c r="J69" s="57">
        <v>1</v>
      </c>
      <c r="K69" s="57"/>
      <c r="L69" s="44"/>
      <c r="M69" s="9" t="str">
        <f t="shared" si="0"/>
        <v/>
      </c>
      <c r="N69" s="44"/>
      <c r="O69" s="45"/>
      <c r="P69" s="44"/>
      <c r="Q69" s="45"/>
      <c r="R69" s="44"/>
      <c r="S69" s="45"/>
      <c r="T69" s="46"/>
    </row>
    <row r="70" spans="1:20" ht="62.4" x14ac:dyDescent="0.3">
      <c r="A70" s="57">
        <v>59</v>
      </c>
      <c r="B70" s="70" t="s">
        <v>111</v>
      </c>
      <c r="C70" s="26" t="s">
        <v>20</v>
      </c>
      <c r="D70" s="56" t="s">
        <v>112</v>
      </c>
      <c r="E70" s="26" t="s">
        <v>209</v>
      </c>
      <c r="F70" s="56" t="s">
        <v>113</v>
      </c>
      <c r="G70" s="56" t="s">
        <v>208</v>
      </c>
      <c r="H70" s="57">
        <v>1</v>
      </c>
      <c r="I70" s="57">
        <v>1</v>
      </c>
      <c r="J70" s="57"/>
      <c r="K70" s="57"/>
      <c r="L70" s="44"/>
      <c r="M70" s="9" t="str">
        <f t="shared" si="0"/>
        <v/>
      </c>
      <c r="N70" s="44"/>
      <c r="O70" s="45"/>
      <c r="P70" s="44"/>
      <c r="Q70" s="45"/>
      <c r="R70" s="44"/>
      <c r="S70" s="45"/>
      <c r="T70" s="46"/>
    </row>
    <row r="71" spans="1:20" ht="62.4" x14ac:dyDescent="0.3">
      <c r="A71" s="57">
        <v>60</v>
      </c>
      <c r="B71" s="70" t="s">
        <v>114</v>
      </c>
      <c r="C71" s="26" t="s">
        <v>81</v>
      </c>
      <c r="D71" s="56" t="s">
        <v>115</v>
      </c>
      <c r="E71" s="26" t="s">
        <v>212</v>
      </c>
      <c r="F71" s="56" t="s">
        <v>113</v>
      </c>
      <c r="G71" s="56" t="s">
        <v>208</v>
      </c>
      <c r="H71" s="57"/>
      <c r="I71" s="57"/>
      <c r="J71" s="57"/>
      <c r="K71" s="57">
        <v>1</v>
      </c>
      <c r="L71" s="44"/>
      <c r="M71" s="9"/>
      <c r="N71" s="44"/>
      <c r="O71" s="45"/>
      <c r="P71" s="44"/>
      <c r="Q71" s="45"/>
      <c r="R71" s="44"/>
      <c r="S71" s="45"/>
      <c r="T71" s="46"/>
    </row>
    <row r="72" spans="1:20" ht="31.2" x14ac:dyDescent="0.3">
      <c r="A72" s="80">
        <v>61</v>
      </c>
      <c r="B72" s="70" t="s">
        <v>213</v>
      </c>
      <c r="C72" s="81" t="s">
        <v>214</v>
      </c>
      <c r="D72" s="56" t="s">
        <v>217</v>
      </c>
      <c r="E72" s="26" t="s">
        <v>215</v>
      </c>
      <c r="F72" s="56" t="s">
        <v>216</v>
      </c>
      <c r="G72" s="56" t="s">
        <v>178</v>
      </c>
      <c r="H72" s="57">
        <v>1</v>
      </c>
      <c r="I72" s="57"/>
      <c r="J72" s="57"/>
      <c r="K72" s="57"/>
      <c r="L72" s="44"/>
      <c r="M72" s="9"/>
      <c r="N72" s="44"/>
      <c r="O72" s="45"/>
      <c r="P72" s="44"/>
      <c r="Q72" s="45"/>
      <c r="R72" s="44"/>
      <c r="S72" s="45"/>
      <c r="T72" s="46"/>
    </row>
    <row r="73" spans="1:20" ht="31.2" x14ac:dyDescent="0.3">
      <c r="A73" s="80">
        <v>62</v>
      </c>
      <c r="B73" s="82" t="s">
        <v>218</v>
      </c>
      <c r="C73" s="81" t="s">
        <v>214</v>
      </c>
      <c r="D73" s="56" t="s">
        <v>219</v>
      </c>
      <c r="E73" s="26" t="s">
        <v>215</v>
      </c>
      <c r="F73" s="56" t="s">
        <v>221</v>
      </c>
      <c r="G73" s="56" t="s">
        <v>178</v>
      </c>
      <c r="H73" s="57"/>
      <c r="I73" s="80">
        <v>1</v>
      </c>
      <c r="J73" s="57"/>
      <c r="K73" s="57"/>
      <c r="L73" s="44"/>
      <c r="M73" s="9"/>
      <c r="N73" s="44"/>
      <c r="O73" s="45"/>
      <c r="P73" s="44"/>
      <c r="Q73" s="45"/>
      <c r="R73" s="44"/>
      <c r="S73" s="45"/>
      <c r="T73" s="46"/>
    </row>
    <row r="74" spans="1:20" ht="31.2" x14ac:dyDescent="0.3">
      <c r="A74" s="80">
        <v>63</v>
      </c>
      <c r="B74" s="70" t="s">
        <v>213</v>
      </c>
      <c r="C74" s="81" t="s">
        <v>214</v>
      </c>
      <c r="D74" s="56" t="s">
        <v>220</v>
      </c>
      <c r="E74" s="57" t="s">
        <v>215</v>
      </c>
      <c r="F74" s="56" t="s">
        <v>222</v>
      </c>
      <c r="G74" s="56" t="s">
        <v>178</v>
      </c>
      <c r="H74" s="61"/>
      <c r="I74" s="80">
        <v>1</v>
      </c>
      <c r="J74" s="57"/>
      <c r="K74" s="57"/>
      <c r="L74" s="44"/>
      <c r="M74" s="9" t="str">
        <f t="shared" si="0"/>
        <v/>
      </c>
      <c r="N74" s="44"/>
      <c r="O74" s="45"/>
      <c r="P74" s="44"/>
      <c r="Q74" s="45"/>
      <c r="R74" s="44"/>
      <c r="S74" s="45"/>
      <c r="T74" s="46"/>
    </row>
    <row r="75" spans="1:20" x14ac:dyDescent="0.3">
      <c r="A75" s="71"/>
      <c r="B75" s="72"/>
      <c r="C75" s="73"/>
      <c r="D75" s="74"/>
      <c r="E75" s="71"/>
      <c r="F75" s="74"/>
      <c r="G75" s="74"/>
      <c r="H75" s="75"/>
      <c r="I75" s="75"/>
      <c r="J75" s="71"/>
      <c r="K75" s="71"/>
      <c r="L75" s="76"/>
      <c r="M75" s="77"/>
      <c r="N75" s="76"/>
      <c r="O75" s="78"/>
      <c r="P75" s="76"/>
      <c r="Q75" s="78"/>
      <c r="R75" s="76"/>
      <c r="S75" s="78"/>
      <c r="T75" s="79"/>
    </row>
    <row r="76" spans="1:20" x14ac:dyDescent="0.3">
      <c r="A76"/>
      <c r="B76" s="50" t="s">
        <v>131</v>
      </c>
      <c r="C76" s="50"/>
      <c r="D76" s="50"/>
      <c r="E76" s="50"/>
      <c r="F76" s="50"/>
      <c r="G76" s="50"/>
      <c r="H76" s="36"/>
      <c r="I76" s="36"/>
      <c r="J76" s="36"/>
      <c r="K76" s="36"/>
      <c r="L76" s="35"/>
      <c r="M76" s="35"/>
      <c r="N76" s="35"/>
      <c r="O76" s="35"/>
      <c r="P76" s="35"/>
      <c r="Q76" s="35"/>
      <c r="R76" s="35"/>
      <c r="S76" s="35"/>
      <c r="T76" s="35"/>
    </row>
    <row r="77" spans="1:20" x14ac:dyDescent="0.3">
      <c r="A77" s="37"/>
      <c r="B77" s="50" t="s">
        <v>132</v>
      </c>
      <c r="C77" s="50"/>
      <c r="D77" s="50"/>
      <c r="E77" s="50"/>
      <c r="F77" s="50"/>
      <c r="G77" s="50"/>
      <c r="H77" s="36"/>
      <c r="I77" s="36"/>
      <c r="J77" s="36"/>
      <c r="K77" s="38"/>
    </row>
    <row r="78" spans="1:20" x14ac:dyDescent="0.3">
      <c r="A78" s="37"/>
      <c r="B78" s="51" t="s">
        <v>133</v>
      </c>
      <c r="C78" s="51"/>
      <c r="D78" s="51"/>
      <c r="E78" s="51"/>
      <c r="F78" s="51"/>
      <c r="G78" s="51"/>
      <c r="H78" s="38"/>
      <c r="I78" s="38"/>
      <c r="J78" s="38"/>
      <c r="K78" s="39"/>
      <c r="L78" s="40"/>
      <c r="M78" s="40"/>
      <c r="N78" s="40"/>
      <c r="O78" s="40"/>
      <c r="P78" s="40"/>
      <c r="Q78" s="40"/>
      <c r="R78" s="40"/>
      <c r="S78" s="40"/>
      <c r="T78" s="40"/>
    </row>
    <row r="79" spans="1:20" x14ac:dyDescent="0.3">
      <c r="B79" s="41"/>
      <c r="C79" s="41"/>
      <c r="D79" s="41"/>
      <c r="E79" s="41"/>
      <c r="F79" s="41"/>
      <c r="G79" s="41"/>
      <c r="H79" s="42"/>
      <c r="I79" s="42"/>
      <c r="J79" s="42"/>
      <c r="K79" s="38"/>
    </row>
    <row r="80" spans="1:20" x14ac:dyDescent="0.3">
      <c r="H80" s="38"/>
      <c r="I80" s="38"/>
      <c r="J80" s="38"/>
      <c r="K80" s="38"/>
    </row>
    <row r="81" spans="2:11" x14ac:dyDescent="0.3">
      <c r="B81" s="48" t="s">
        <v>128</v>
      </c>
      <c r="C81" s="48"/>
      <c r="D81" s="49" t="s">
        <v>134</v>
      </c>
      <c r="E81" s="49"/>
      <c r="F81" s="49"/>
      <c r="G81" s="49" t="s">
        <v>138</v>
      </c>
      <c r="H81" s="38"/>
      <c r="I81" s="38"/>
      <c r="J81" s="38"/>
      <c r="K81" s="38"/>
    </row>
    <row r="82" spans="2:11" x14ac:dyDescent="0.3">
      <c r="B82" s="48" t="s">
        <v>129</v>
      </c>
      <c r="C82" s="48"/>
      <c r="D82" s="48" t="s">
        <v>137</v>
      </c>
      <c r="E82" s="49"/>
      <c r="F82" s="49"/>
      <c r="G82" s="49" t="s">
        <v>136</v>
      </c>
      <c r="H82" s="38"/>
      <c r="I82" s="38"/>
      <c r="J82" s="38"/>
      <c r="K82" s="38"/>
    </row>
    <row r="83" spans="2:11" x14ac:dyDescent="0.3">
      <c r="B83" s="48" t="s">
        <v>130</v>
      </c>
      <c r="C83" s="48"/>
      <c r="D83" s="48" t="s">
        <v>210</v>
      </c>
      <c r="E83" s="49"/>
      <c r="F83" s="49"/>
      <c r="G83" s="49" t="s">
        <v>135</v>
      </c>
      <c r="H83" s="38"/>
      <c r="I83" s="38"/>
      <c r="J83" s="38"/>
      <c r="K83" s="38"/>
    </row>
    <row r="84" spans="2:11" x14ac:dyDescent="0.3">
      <c r="B84" s="49" t="s">
        <v>223</v>
      </c>
      <c r="C84" s="48"/>
      <c r="D84" s="49" t="s">
        <v>223</v>
      </c>
      <c r="G84" s="97"/>
      <c r="H84" s="38"/>
      <c r="I84" s="38"/>
      <c r="J84" s="38"/>
      <c r="K84" s="38"/>
    </row>
    <row r="85" spans="2:11" x14ac:dyDescent="0.3">
      <c r="D85" s="49"/>
      <c r="G85" s="98">
        <v>46198</v>
      </c>
    </row>
  </sheetData>
  <mergeCells count="20">
    <mergeCell ref="A7:S7"/>
    <mergeCell ref="A6:S6"/>
    <mergeCell ref="A3:C3"/>
    <mergeCell ref="A4:C4"/>
    <mergeCell ref="H9:K9"/>
    <mergeCell ref="C9:C11"/>
    <mergeCell ref="B9:B11"/>
    <mergeCell ref="A9:A11"/>
    <mergeCell ref="L11:M11"/>
    <mergeCell ref="F9:F11"/>
    <mergeCell ref="E9:E11"/>
    <mergeCell ref="D9:D11"/>
    <mergeCell ref="H10:K10"/>
    <mergeCell ref="L10:S10"/>
    <mergeCell ref="G9:G11"/>
    <mergeCell ref="T9:T11"/>
    <mergeCell ref="P11:Q11"/>
    <mergeCell ref="R11:S11"/>
    <mergeCell ref="L9:S9"/>
    <mergeCell ref="N11:O11"/>
  </mergeCells>
  <printOptions horizontalCentered="1"/>
  <pageMargins left="0.9055118110236221" right="0.31496062992125984" top="0.74803149606299213" bottom="0.74803149606299213" header="0.31496062992125984" footer="0.31496062992125984"/>
  <pageSetup paperSize="8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Edwarczyk</dc:creator>
  <cp:lastModifiedBy>Krystyna Taciak</cp:lastModifiedBy>
  <cp:lastPrinted>2025-12-31T09:43:05Z</cp:lastPrinted>
  <dcterms:created xsi:type="dcterms:W3CDTF">2020-11-17T10:49:20Z</dcterms:created>
  <dcterms:modified xsi:type="dcterms:W3CDTF">2026-06-26T11:51:02Z</dcterms:modified>
</cp:coreProperties>
</file>